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600" yWindow="90" windowWidth="20475" windowHeight="9645"/>
  </bookViews>
  <sheets>
    <sheet name="Data" sheetId="1" r:id="rId1"/>
    <sheet name="Data_rel" sheetId="9" state="hidden" r:id="rId2"/>
    <sheet name="分值表" sheetId="8" r:id="rId3"/>
    <sheet name="难度区分度" sheetId="2" r:id="rId4"/>
    <sheet name="信度分析" sheetId="6" r:id="rId5"/>
    <sheet name="效度分析" sheetId="5" r:id="rId6"/>
    <sheet name="说明" sheetId="3" r:id="rId7"/>
    <sheet name="设计功能" sheetId="7" state="hidden" r:id="rId8"/>
  </sheets>
  <functionGroups builtInGroupCount="17"/>
  <calcPr calcId="145621"/>
</workbook>
</file>

<file path=xl/calcChain.xml><?xml version="1.0" encoding="utf-8"?>
<calcChain xmlns="http://schemas.openxmlformats.org/spreadsheetml/2006/main">
  <c r="G2" i="2" l="1"/>
  <c r="G3" i="2"/>
  <c r="G4" i="2"/>
  <c r="G5" i="2"/>
  <c r="G6" i="2"/>
  <c r="G7" i="2"/>
  <c r="G8" i="2"/>
  <c r="E2" i="2"/>
  <c r="E3" i="2"/>
  <c r="E4" i="2"/>
  <c r="E5" i="2"/>
  <c r="E6" i="2"/>
  <c r="E7" i="2"/>
  <c r="E8" i="2"/>
</calcChain>
</file>

<file path=xl/sharedStrings.xml><?xml version="1.0" encoding="utf-8"?>
<sst xmlns="http://schemas.openxmlformats.org/spreadsheetml/2006/main" count="147" uniqueCount="101">
  <si>
    <t>好</t>
    <phoneticPr fontId="1" type="noConversion"/>
  </si>
  <si>
    <t>较好</t>
    <phoneticPr fontId="1" type="noConversion"/>
  </si>
  <si>
    <t>&lt;0.19</t>
    <phoneticPr fontId="1" type="noConversion"/>
  </si>
  <si>
    <t>较差</t>
    <phoneticPr fontId="1" type="noConversion"/>
  </si>
  <si>
    <t>一般</t>
    <phoneticPr fontId="1" type="noConversion"/>
  </si>
  <si>
    <t>0.75-1.00</t>
    <phoneticPr fontId="1" type="noConversion"/>
  </si>
  <si>
    <t>容易</t>
    <phoneticPr fontId="1" type="noConversion"/>
  </si>
  <si>
    <t>0.60-0.74</t>
    <phoneticPr fontId="1" type="noConversion"/>
  </si>
  <si>
    <t>中档</t>
    <phoneticPr fontId="1" type="noConversion"/>
  </si>
  <si>
    <t>0.00-0.59</t>
    <phoneticPr fontId="1" type="noConversion"/>
  </si>
  <si>
    <t>难</t>
    <phoneticPr fontId="1" type="noConversion"/>
  </si>
  <si>
    <t>&gt;0.4</t>
    <phoneticPr fontId="1" type="noConversion"/>
  </si>
  <si>
    <t>0.3-0.39</t>
    <phoneticPr fontId="1" type="noConversion"/>
  </si>
  <si>
    <t>0.2-0.29</t>
    <phoneticPr fontId="1" type="noConversion"/>
  </si>
  <si>
    <t>主界面</t>
    <phoneticPr fontId="1" type="noConversion"/>
  </si>
  <si>
    <t>格式检查</t>
    <phoneticPr fontId="1" type="noConversion"/>
  </si>
  <si>
    <t>生成Word文件</t>
    <phoneticPr fontId="1" type="noConversion"/>
  </si>
  <si>
    <t>效度分析</t>
    <phoneticPr fontId="1" type="noConversion"/>
  </si>
  <si>
    <t>信度分析</t>
    <phoneticPr fontId="1" type="noConversion"/>
  </si>
  <si>
    <t>取值范围</t>
    <phoneticPr fontId="1" type="noConversion"/>
  </si>
  <si>
    <t>难度</t>
    <phoneticPr fontId="1" type="noConversion"/>
  </si>
  <si>
    <t>区分度</t>
    <phoneticPr fontId="1" type="noConversion"/>
  </si>
  <si>
    <t>0.4-0.7</t>
    <phoneticPr fontId="1" type="noConversion"/>
  </si>
  <si>
    <t>&gt;0.7</t>
    <phoneticPr fontId="1" type="noConversion"/>
  </si>
  <si>
    <t>0-0.4</t>
    <phoneticPr fontId="1" type="noConversion"/>
  </si>
  <si>
    <t>一般/较差</t>
    <phoneticPr fontId="1" type="noConversion"/>
  </si>
  <si>
    <t>取值范围</t>
    <phoneticPr fontId="1" type="noConversion"/>
  </si>
  <si>
    <t>使用说明：</t>
    <phoneticPr fontId="1" type="noConversion"/>
  </si>
  <si>
    <t>1.请在灰色单元格中填写各题型分值，即如果学生全部答对，该题的得分</t>
    <phoneticPr fontId="1" type="noConversion"/>
  </si>
  <si>
    <t>2.请在录完[Data]表数据后再填写本表，对[Data]表首行的修改会导致本表分值全部清空</t>
    <phoneticPr fontId="1" type="noConversion"/>
  </si>
  <si>
    <t>3.[Data]表中必须录入试卷总分</t>
    <phoneticPr fontId="1" type="noConversion"/>
  </si>
  <si>
    <t>行标题数量与数据数量应一致</t>
    <phoneticPr fontId="1" type="noConversion"/>
  </si>
  <si>
    <t>处理前空值设为0</t>
    <phoneticPr fontId="1" type="noConversion"/>
  </si>
  <si>
    <t>如数据有问题，禁止分析</t>
    <phoneticPr fontId="1" type="noConversion"/>
  </si>
  <si>
    <t>Cronbach's Alpha</t>
  </si>
  <si>
    <t>功能</t>
    <phoneticPr fontId="1" type="noConversion"/>
  </si>
  <si>
    <t>版本</t>
    <phoneticPr fontId="1" type="noConversion"/>
  </si>
  <si>
    <t>1.0.0</t>
    <phoneticPr fontId="1" type="noConversion"/>
  </si>
  <si>
    <t>优化报告说明文字</t>
    <phoneticPr fontId="1" type="noConversion"/>
  </si>
  <si>
    <t>0.9 ≤ α</t>
  </si>
  <si>
    <t>Excellent</t>
  </si>
  <si>
    <t>0.8 ≤ α &lt; 0.9</t>
  </si>
  <si>
    <t>Good</t>
  </si>
  <si>
    <t>0.7 ≤ α &lt; 0.8</t>
  </si>
  <si>
    <t>Acceptable</t>
  </si>
  <si>
    <t>0.6 ≤ α &lt; 0.7</t>
  </si>
  <si>
    <t>Questionable</t>
  </si>
  <si>
    <t>0.5 ≤ α &lt; 0.6</t>
  </si>
  <si>
    <t>Poor</t>
  </si>
  <si>
    <t>α &lt; 0.5</t>
  </si>
  <si>
    <t>Unacceptable</t>
  </si>
  <si>
    <t>Internal consistency</t>
    <phoneticPr fontId="1" type="noConversion"/>
  </si>
  <si>
    <t>内部一致性</t>
    <phoneticPr fontId="1" type="noConversion"/>
  </si>
  <si>
    <r>
      <t xml:space="preserve">Cronbach's </t>
    </r>
    <r>
      <rPr>
        <b/>
        <sz val="11"/>
        <color theme="0"/>
        <rFont val="Symbol"/>
        <family val="1"/>
        <charset val="2"/>
      </rPr>
      <t>a</t>
    </r>
    <phoneticPr fontId="1" type="noConversion"/>
  </si>
  <si>
    <t>非常好</t>
    <phoneticPr fontId="1" type="noConversion"/>
  </si>
  <si>
    <t>好</t>
    <phoneticPr fontId="1" type="noConversion"/>
  </si>
  <si>
    <t>可接受</t>
    <phoneticPr fontId="1" type="noConversion"/>
  </si>
  <si>
    <t>需较大修订</t>
    <phoneticPr fontId="1" type="noConversion"/>
  </si>
  <si>
    <t>无效试卷</t>
    <phoneticPr fontId="1" type="noConversion"/>
  </si>
  <si>
    <t>不合格</t>
    <phoneticPr fontId="1" type="noConversion"/>
  </si>
  <si>
    <t>难度评价表</t>
    <phoneticPr fontId="1" type="noConversion"/>
  </si>
  <si>
    <t>区分度评价表</t>
    <phoneticPr fontId="1" type="noConversion"/>
  </si>
  <si>
    <t>效度评价表</t>
    <phoneticPr fontId="1" type="noConversion"/>
  </si>
  <si>
    <t>信度评价表</t>
    <phoneticPr fontId="1" type="noConversion"/>
  </si>
  <si>
    <t>项目</t>
  </si>
  <si>
    <t>平均分</t>
  </si>
  <si>
    <t>标准差</t>
  </si>
  <si>
    <t>难度值</t>
  </si>
  <si>
    <t>难度说明</t>
  </si>
  <si>
    <t>区分度值</t>
  </si>
  <si>
    <t>区分效果</t>
  </si>
  <si>
    <t>效度</t>
    <phoneticPr fontId="1" type="noConversion"/>
  </si>
  <si>
    <t>　　难度是指试题的难易程度，是评价试卷的一个非常重要的一个指标。一个题目，如果大部分考生都能答对，那么这个题目的难度就小；如果大部分考生都不能答对，那么这个题目的难度就大。</t>
    <phoneticPr fontId="1" type="noConversion"/>
  </si>
  <si>
    <t>　　区分度是指试卷题目对考生心理特征的区分能力。区分度高的试题能将不同水平的考生区分开来，水平高的考生得高分，水平低的考生得低分。区分度高的试卷，优秀、一般、差三个层次的学生都有一定比例，如果某一分数区间学生相对集中，高分太多或不及格太多的试卷，区分度则低。</t>
    <phoneticPr fontId="1" type="noConversion"/>
  </si>
  <si>
    <t>选择题</t>
  </si>
  <si>
    <t>名词解释题</t>
  </si>
  <si>
    <t>简答题</t>
  </si>
  <si>
    <t>论述题</t>
  </si>
  <si>
    <t>4.[考试科目]为必填</t>
    <phoneticPr fontId="1" type="noConversion"/>
  </si>
  <si>
    <r>
      <t>考试科目</t>
    </r>
    <r>
      <rPr>
        <b/>
        <sz val="14"/>
        <color rgb="FFFF0000"/>
        <rFont val="宋体"/>
        <family val="3"/>
        <charset val="134"/>
        <scheme val="minor"/>
      </rPr>
      <t>*</t>
    </r>
    <phoneticPr fontId="1" type="noConversion"/>
  </si>
  <si>
    <r>
      <t>满分值</t>
    </r>
    <r>
      <rPr>
        <b/>
        <sz val="14"/>
        <color rgb="FFFF0000"/>
        <rFont val="宋体"/>
        <family val="3"/>
        <charset val="134"/>
        <scheme val="minor"/>
      </rPr>
      <t>*</t>
    </r>
    <phoneticPr fontId="1" type="noConversion"/>
  </si>
  <si>
    <t>　　效度分析主要考察各题型得分与试卷总分的相关系数。总成绩能反映学生对本课程的总体掌握水平，一般来说，总成绩高则各题型分数也比较高，二者呈线性正相关关系较合理。若出现某题与总分相关度很低，甚至负相关，则有可能是该题太难、或太简单、或区分度太低，甚至可能是答案错误。一般来说，相关系数大于0.7则效度很好，系数介于0.4-0.7之间，则效度较好，如小于0.4，则效度较差。</t>
    <phoneticPr fontId="1" type="noConversion"/>
  </si>
  <si>
    <t>　　信度Cronbach Alpha值是反映试卷的题目得分一致性程度的统计量, 表示考试的可靠性, 取值范围为0 ～ 1, 其值越大, 信度越高。如果内在信度系数在0.8以上，则可以认为试卷有较高的内在一致性。
　　【删除[题目N]后的Cronbach Alpha值】是指删除某题后（即剔除该题对总分的影响）, 余下的部分占总成绩方差的百分比。如果删除该题后整份试卷的信度显著增加，则说明该题目的存在拉低了试卷的总信度，影响了试卷质量，该题目可能可能存在问题。可根据学生答题情况，进一步对试卷进行检查，找到明确原因，为今后的命题提供参考。</t>
    <phoneticPr fontId="1" type="noConversion"/>
  </si>
  <si>
    <t>删除[选择题]后的_x000D_
Cronbach's Alpha值</t>
  </si>
  <si>
    <t>删除[名词解释题]后的_x000D_
Cronbach's Alpha值</t>
  </si>
  <si>
    <t>删除[简答题]后的_x000D_
Cronbach's Alpha值</t>
  </si>
  <si>
    <t>删除[论述题]后的_x000D_
Cronbach's Alpha值</t>
  </si>
  <si>
    <t>样本号</t>
    <phoneticPr fontId="1" type="noConversion"/>
  </si>
  <si>
    <t>总分</t>
    <phoneticPr fontId="1" type="noConversion"/>
  </si>
  <si>
    <t>总分</t>
  </si>
  <si>
    <t>伤寒论</t>
    <phoneticPr fontId="1" type="noConversion"/>
  </si>
  <si>
    <t>选择题</t>
    <phoneticPr fontId="1" type="noConversion"/>
  </si>
  <si>
    <t>填空</t>
  </si>
  <si>
    <t>填空</t>
    <phoneticPr fontId="1" type="noConversion"/>
  </si>
  <si>
    <t>名词解释题</t>
    <phoneticPr fontId="1" type="noConversion"/>
  </si>
  <si>
    <t>简答题</t>
    <phoneticPr fontId="1" type="noConversion"/>
  </si>
  <si>
    <t>论述题</t>
    <phoneticPr fontId="1" type="noConversion"/>
  </si>
  <si>
    <t>医案分析题</t>
  </si>
  <si>
    <t>医案分析题</t>
    <phoneticPr fontId="1" type="noConversion"/>
  </si>
  <si>
    <t>删除[填空]后的_x000D_
Cronbach's Alpha值</t>
  </si>
  <si>
    <t>删除[医案分析题]后的_x000D_
Cronbach's Alpha值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</si>
</sst>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0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rgb="FFFF0000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sz val="11"/>
      <color rgb="FF000000"/>
      <name val="Times New Roman"/>
      <family val="1"/>
    </font>
    <font>
      <b/>
      <sz val="11"/>
      <color theme="0"/>
      <name val="Symbol"/>
      <family val="1"/>
      <charset val="2"/>
    </font>
    <font>
      <sz val="11"/>
      <color rgb="FF000000"/>
      <name val="宋体"/>
      <family val="3"/>
      <charset val="134"/>
    </font>
    <font>
      <b/>
      <sz val="9"/>
      <color theme="0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4"/>
      <color rgb="FFFF0000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249977111117893"/>
        <bgColor theme="5"/>
      </patternFill>
    </fill>
    <fill>
      <patternFill patternType="solid">
        <fgColor rgb="FFFFFF00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4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>
      <alignment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0" fillId="0" borderId="0" xfId="0" applyFont="1" applyBorder="1">
      <alignment vertical="center"/>
    </xf>
    <xf numFmtId="0" fontId="0" fillId="3" borderId="0" xfId="0" applyFill="1">
      <alignment vertical="center"/>
    </xf>
    <xf numFmtId="0" fontId="0" fillId="0" borderId="0" xfId="0" applyProtection="1">
      <alignment vertical="center"/>
    </xf>
    <xf numFmtId="0" fontId="7" fillId="0" borderId="0" xfId="0" applyFont="1" applyProtection="1">
      <alignment vertical="center"/>
    </xf>
    <xf numFmtId="0" fontId="6" fillId="0" borderId="0" xfId="0" applyFont="1" applyProtection="1">
      <alignment vertical="center"/>
    </xf>
    <xf numFmtId="0" fontId="7" fillId="0" borderId="0" xfId="0" applyFont="1" applyFill="1" applyProtection="1">
      <alignment vertical="center"/>
    </xf>
    <xf numFmtId="0" fontId="8" fillId="0" borderId="0" xfId="0" applyFont="1" applyProtection="1">
      <alignment vertical="center"/>
    </xf>
    <xf numFmtId="0" fontId="9" fillId="0" borderId="0" xfId="0" applyFont="1" applyAlignment="1" applyProtection="1">
      <alignment horizontal="righ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2" borderId="0" xfId="0" applyFont="1" applyFill="1" applyBorder="1" applyAlignment="1">
      <alignment vertical="center" wrapText="1"/>
    </xf>
    <xf numFmtId="0" fontId="0" fillId="0" borderId="0" xfId="0" applyAlignment="1">
      <alignment horizontal="left" vertical="top" wrapText="1"/>
    </xf>
    <xf numFmtId="0" fontId="0" fillId="4" borderId="0" xfId="0" applyFill="1" applyProtection="1">
      <alignment vertical="center"/>
      <protection locked="0"/>
    </xf>
    <xf numFmtId="0" fontId="7" fillId="0" borderId="0" xfId="0" applyFont="1" applyFill="1" applyAlignment="1" applyProtection="1">
      <alignment horizontal="right" vertical="center"/>
    </xf>
    <xf numFmtId="0" fontId="0" fillId="0" borderId="0" xfId="0" applyAlignment="1" applyProtection="1">
      <alignment horizontal="right" vertical="center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49" fontId="15" fillId="0" borderId="0" xfId="1" applyNumberFormat="1" applyFont="1" applyBorder="1" applyAlignment="1" applyProtection="1">
      <alignment horizontal="center" vertical="center" shrinkToFit="1"/>
      <protection locked="0"/>
    </xf>
    <xf numFmtId="0" fontId="3" fillId="5" borderId="0" xfId="0" applyFont="1" applyFill="1" applyAlignment="1" applyProtection="1">
      <alignment horizontal="left" vertical="center"/>
      <protection locked="0"/>
    </xf>
    <xf numFmtId="0" fontId="0" fillId="0" borderId="0" xfId="0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</cellXfs>
  <cellStyles count="2">
    <cellStyle name="常规" xfId="0" builtinId="0"/>
    <cellStyle name="常规_Dat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619125</xdr:colOff>
      <xdr:row>1</xdr:row>
      <xdr:rowOff>38101</xdr:rowOff>
    </xdr:from>
    <xdr:to>
      <xdr:col>13</xdr:col>
      <xdr:colOff>590550</xdr:colOff>
      <xdr:row>2</xdr:row>
      <xdr:rowOff>123825</xdr:rowOff>
    </xdr:to>
    <xdr:sp macro="" textlink="">
      <xdr:nvSpPr>
        <xdr:cNvPr id="2" name="文本框 1"/>
        <xdr:cNvSpPr txBox="1"/>
      </xdr:nvSpPr>
      <xdr:spPr>
        <a:xfrm>
          <a:off x="7915275" y="209551"/>
          <a:ext cx="2714625" cy="257174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CN" altLang="en-US" sz="1100">
              <a:solidFill>
                <a:schemeClr val="bg1"/>
              </a:solidFill>
            </a:rPr>
            <a:t>注：可根据情况添加、删除或修改题型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26</xdr:row>
      <xdr:rowOff>123825</xdr:rowOff>
    </xdr:from>
    <xdr:to>
      <xdr:col>7</xdr:col>
      <xdr:colOff>485700</xdr:colOff>
      <xdr:row>34</xdr:row>
      <xdr:rowOff>138120</xdr:rowOff>
    </xdr:to>
    <xdr:pic>
      <xdr:nvPicPr>
        <xdr:cNvPr id="9" name="pic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4300" y="7143750"/>
          <a:ext cx="2124000" cy="1585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0</xdr:row>
      <xdr:rowOff>76200</xdr:rowOff>
    </xdr:from>
    <xdr:to>
      <xdr:col>7</xdr:col>
      <xdr:colOff>752400</xdr:colOff>
      <xdr:row>12</xdr:row>
      <xdr:rowOff>66005</xdr:rowOff>
    </xdr:to>
    <xdr:pic>
      <xdr:nvPicPr>
        <xdr:cNvPr id="12" name="pic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76200"/>
          <a:ext cx="2124000" cy="2190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7</xdr:col>
      <xdr:colOff>771525</xdr:colOff>
      <xdr:row>21</xdr:row>
      <xdr:rowOff>9525</xdr:rowOff>
    </xdr:to>
    <xdr:pic>
      <xdr:nvPicPr>
        <xdr:cNvPr id="5" name="pic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3781425"/>
          <a:ext cx="2143125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70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J19" sqref="J19"/>
    </sheetView>
  </sheetViews>
  <sheetFormatPr defaultRowHeight="13.5"/>
  <cols>
    <col min="1" max="1" width="13.875" style="26" customWidth="1"/>
    <col min="2" max="3" width="9" style="25"/>
    <col min="4" max="4" width="11" style="25" bestFit="1" customWidth="1"/>
    <col min="5" max="7" width="9" style="25"/>
    <col min="8" max="16384" width="9" style="26"/>
  </cols>
  <sheetData>
    <row r="1" spans="1:8">
      <c r="A1" s="2" t="s">
        <v>87</v>
      </c>
      <c r="B1" s="32" t="s">
        <v>91</v>
      </c>
      <c r="C1" s="32" t="s">
        <v>93</v>
      </c>
      <c r="D1" s="32" t="s">
        <v>94</v>
      </c>
      <c r="E1" s="32" t="s">
        <v>95</v>
      </c>
      <c r="F1" s="32" t="s">
        <v>96</v>
      </c>
      <c r="G1" s="32" t="s">
        <v>98</v>
      </c>
      <c r="H1" s="33" t="s">
        <v>88</v>
      </c>
    </row>
    <row r="2" spans="1:8">
      <c r="A2" s="2">
        <v>20150323001</v>
      </c>
      <c r="B2" s="32">
        <v>29</v>
      </c>
      <c r="C2" s="32">
        <v>7</v>
      </c>
      <c r="D2" s="32">
        <v>6</v>
      </c>
      <c r="E2" s="32">
        <v>10</v>
      </c>
      <c r="F2" s="32">
        <v>7</v>
      </c>
      <c r="G2" s="32">
        <v>8</v>
      </c>
      <c r="H2" s="32">
        <v>67</v>
      </c>
    </row>
    <row r="3" spans="1:8">
      <c r="A3" s="2">
        <v>20150323003</v>
      </c>
      <c r="B3" s="32">
        <v>39</v>
      </c>
      <c r="C3" s="32">
        <v>9</v>
      </c>
      <c r="D3" s="32">
        <v>8</v>
      </c>
      <c r="E3" s="32">
        <v>9</v>
      </c>
      <c r="F3" s="32">
        <v>8</v>
      </c>
      <c r="G3" s="32">
        <v>2</v>
      </c>
      <c r="H3" s="32">
        <v>75</v>
      </c>
    </row>
    <row r="4" spans="1:8">
      <c r="A4" s="2">
        <v>20150323005</v>
      </c>
      <c r="B4" s="32">
        <v>35</v>
      </c>
      <c r="C4" s="32">
        <v>8</v>
      </c>
      <c r="D4" s="32">
        <v>9</v>
      </c>
      <c r="E4" s="32">
        <v>10</v>
      </c>
      <c r="F4" s="32">
        <v>9</v>
      </c>
      <c r="G4" s="32">
        <v>2</v>
      </c>
      <c r="H4" s="32">
        <v>73</v>
      </c>
    </row>
    <row r="5" spans="1:8">
      <c r="A5" s="2">
        <v>20150323007</v>
      </c>
      <c r="B5" s="32">
        <v>33</v>
      </c>
      <c r="C5" s="32">
        <v>5</v>
      </c>
      <c r="D5" s="32">
        <v>8</v>
      </c>
      <c r="E5" s="32">
        <v>10</v>
      </c>
      <c r="F5" s="32">
        <v>10</v>
      </c>
      <c r="G5" s="32">
        <v>3</v>
      </c>
      <c r="H5" s="32">
        <v>69</v>
      </c>
    </row>
    <row r="6" spans="1:8">
      <c r="A6" s="2">
        <v>20150323009</v>
      </c>
      <c r="B6" s="32">
        <v>64</v>
      </c>
      <c r="C6" s="32">
        <v>6</v>
      </c>
      <c r="D6" s="32">
        <v>6</v>
      </c>
      <c r="E6" s="32">
        <v>8</v>
      </c>
      <c r="F6" s="32">
        <v>10</v>
      </c>
      <c r="G6" s="32">
        <v>5</v>
      </c>
      <c r="H6" s="32">
        <v>69</v>
      </c>
    </row>
    <row r="7" spans="1:8">
      <c r="A7" s="2">
        <v>20150323011</v>
      </c>
      <c r="B7" s="32">
        <v>32</v>
      </c>
      <c r="C7" s="32">
        <v>5</v>
      </c>
      <c r="D7" s="32">
        <v>8</v>
      </c>
      <c r="E7" s="32">
        <v>10</v>
      </c>
      <c r="F7" s="32">
        <v>8</v>
      </c>
      <c r="G7" s="32">
        <v>2</v>
      </c>
      <c r="H7" s="32">
        <v>65</v>
      </c>
    </row>
    <row r="8" spans="1:8">
      <c r="A8" s="2">
        <v>20150323013</v>
      </c>
      <c r="B8" s="32">
        <v>36</v>
      </c>
      <c r="C8" s="32">
        <v>8</v>
      </c>
      <c r="D8" s="32">
        <v>9</v>
      </c>
      <c r="E8" s="32">
        <v>10</v>
      </c>
      <c r="F8" s="32">
        <v>10</v>
      </c>
      <c r="G8" s="32">
        <v>8</v>
      </c>
      <c r="H8" s="32">
        <v>81</v>
      </c>
    </row>
    <row r="9" spans="1:8">
      <c r="A9" s="2">
        <v>20150323015</v>
      </c>
      <c r="B9" s="32">
        <v>36</v>
      </c>
      <c r="C9" s="32">
        <v>5</v>
      </c>
      <c r="D9" s="32">
        <v>6</v>
      </c>
      <c r="E9" s="32">
        <v>8</v>
      </c>
      <c r="F9" s="32">
        <v>10</v>
      </c>
      <c r="G9" s="32">
        <v>9</v>
      </c>
      <c r="H9" s="32">
        <v>74</v>
      </c>
    </row>
    <row r="10" spans="1:8">
      <c r="A10" s="2">
        <v>20150323017</v>
      </c>
      <c r="B10" s="32">
        <v>35</v>
      </c>
      <c r="C10" s="32">
        <v>4</v>
      </c>
      <c r="D10" s="32">
        <v>8</v>
      </c>
      <c r="E10" s="32">
        <v>8</v>
      </c>
      <c r="F10" s="32">
        <v>7</v>
      </c>
      <c r="G10" s="32">
        <v>3</v>
      </c>
      <c r="H10" s="32">
        <v>65</v>
      </c>
    </row>
    <row r="11" spans="1:8">
      <c r="A11" s="2">
        <v>20150323019</v>
      </c>
      <c r="B11" s="32">
        <v>38</v>
      </c>
      <c r="C11" s="32">
        <v>6</v>
      </c>
      <c r="D11" s="32">
        <v>6</v>
      </c>
      <c r="E11" s="32">
        <v>10</v>
      </c>
      <c r="F11" s="32">
        <v>10</v>
      </c>
      <c r="G11" s="32">
        <v>4</v>
      </c>
      <c r="H11" s="32">
        <v>74</v>
      </c>
    </row>
    <row r="12" spans="1:8">
      <c r="A12" s="2">
        <v>20150323021</v>
      </c>
      <c r="B12" s="32">
        <v>40</v>
      </c>
      <c r="C12" s="32">
        <v>10</v>
      </c>
      <c r="D12" s="32">
        <v>8</v>
      </c>
      <c r="E12" s="32">
        <v>8</v>
      </c>
      <c r="F12" s="32">
        <v>7</v>
      </c>
      <c r="G12" s="32">
        <v>10</v>
      </c>
      <c r="H12" s="32">
        <v>83</v>
      </c>
    </row>
    <row r="13" spans="1:8">
      <c r="A13" s="2">
        <v>20150323023</v>
      </c>
      <c r="B13" s="32">
        <v>28</v>
      </c>
      <c r="C13" s="32">
        <v>6</v>
      </c>
      <c r="D13" s="32">
        <v>10</v>
      </c>
      <c r="E13" s="32">
        <v>10</v>
      </c>
      <c r="F13" s="32">
        <v>10</v>
      </c>
      <c r="G13" s="32">
        <v>2</v>
      </c>
      <c r="H13" s="32">
        <v>66</v>
      </c>
    </row>
    <row r="14" spans="1:8">
      <c r="A14" s="2">
        <v>20150323025</v>
      </c>
      <c r="B14" s="32">
        <v>42</v>
      </c>
      <c r="C14" s="32">
        <v>8</v>
      </c>
      <c r="D14" s="32">
        <v>9</v>
      </c>
      <c r="E14" s="32">
        <v>10</v>
      </c>
      <c r="F14" s="32">
        <v>10</v>
      </c>
      <c r="G14" s="32">
        <v>10</v>
      </c>
      <c r="H14" s="32">
        <v>89</v>
      </c>
    </row>
    <row r="15" spans="1:8">
      <c r="A15" s="2">
        <v>20150323027</v>
      </c>
      <c r="B15" s="32">
        <v>28</v>
      </c>
      <c r="C15" s="32">
        <v>7</v>
      </c>
      <c r="D15" s="32">
        <v>6</v>
      </c>
      <c r="E15" s="32">
        <v>6</v>
      </c>
      <c r="F15" s="32">
        <v>4</v>
      </c>
      <c r="G15" s="32">
        <v>0</v>
      </c>
      <c r="H15" s="32">
        <v>51</v>
      </c>
    </row>
    <row r="16" spans="1:8">
      <c r="A16" s="2">
        <v>20150323029</v>
      </c>
      <c r="B16" s="32">
        <v>41</v>
      </c>
      <c r="C16" s="32">
        <v>9</v>
      </c>
      <c r="D16" s="32">
        <v>9</v>
      </c>
      <c r="E16" s="32">
        <v>10</v>
      </c>
      <c r="F16" s="32">
        <v>10</v>
      </c>
      <c r="G16" s="33">
        <v>9</v>
      </c>
      <c r="H16" s="32">
        <v>88</v>
      </c>
    </row>
    <row r="17" spans="1:8">
      <c r="A17" s="2">
        <v>20150323031</v>
      </c>
      <c r="B17" s="32">
        <v>43</v>
      </c>
      <c r="C17" s="32">
        <v>10</v>
      </c>
      <c r="D17" s="32">
        <v>9</v>
      </c>
      <c r="E17" s="32">
        <v>10</v>
      </c>
      <c r="F17" s="32">
        <v>10</v>
      </c>
      <c r="G17" s="33">
        <v>9</v>
      </c>
      <c r="H17" s="32">
        <v>91</v>
      </c>
    </row>
    <row r="18" spans="1:8">
      <c r="A18" s="2">
        <v>20150323033</v>
      </c>
      <c r="B18" s="32">
        <v>38</v>
      </c>
      <c r="C18" s="32">
        <v>7</v>
      </c>
      <c r="D18" s="32">
        <v>9</v>
      </c>
      <c r="E18" s="32">
        <v>9</v>
      </c>
      <c r="F18" s="32">
        <v>10</v>
      </c>
      <c r="G18" s="33">
        <v>9</v>
      </c>
      <c r="H18" s="32">
        <v>82</v>
      </c>
    </row>
    <row r="19" spans="1:8">
      <c r="A19" s="2">
        <v>20150323035</v>
      </c>
      <c r="B19" s="32">
        <v>37</v>
      </c>
      <c r="C19" s="32">
        <v>7</v>
      </c>
      <c r="D19" s="32">
        <v>9</v>
      </c>
      <c r="E19" s="32">
        <v>9</v>
      </c>
      <c r="F19" s="32">
        <v>10</v>
      </c>
      <c r="G19" s="33">
        <v>9</v>
      </c>
      <c r="H19" s="32">
        <v>81</v>
      </c>
    </row>
    <row r="20" spans="1:8">
      <c r="A20" s="2">
        <v>20150323037</v>
      </c>
      <c r="B20" s="32">
        <v>41</v>
      </c>
      <c r="C20" s="32">
        <v>9</v>
      </c>
      <c r="D20" s="32">
        <v>10</v>
      </c>
      <c r="E20" s="32">
        <v>10</v>
      </c>
      <c r="F20" s="32">
        <v>10</v>
      </c>
      <c r="G20" s="33">
        <v>2</v>
      </c>
      <c r="H20" s="32">
        <v>82</v>
      </c>
    </row>
    <row r="21" spans="1:8">
      <c r="A21" s="2">
        <v>20150323039</v>
      </c>
      <c r="B21" s="32">
        <v>37</v>
      </c>
      <c r="C21" s="32">
        <v>3</v>
      </c>
      <c r="D21" s="32">
        <v>8</v>
      </c>
      <c r="E21" s="32">
        <v>8</v>
      </c>
      <c r="F21" s="32">
        <v>4</v>
      </c>
      <c r="G21" s="33">
        <v>2</v>
      </c>
      <c r="H21" s="32">
        <v>62</v>
      </c>
    </row>
    <row r="22" spans="1:8">
      <c r="A22" s="2">
        <v>20150323041</v>
      </c>
      <c r="B22" s="32">
        <v>36</v>
      </c>
      <c r="C22" s="32">
        <v>10</v>
      </c>
      <c r="D22" s="32">
        <v>8</v>
      </c>
      <c r="E22" s="32">
        <v>9</v>
      </c>
      <c r="F22" s="32">
        <v>10</v>
      </c>
      <c r="G22" s="33">
        <v>3</v>
      </c>
      <c r="H22" s="32">
        <v>76</v>
      </c>
    </row>
    <row r="23" spans="1:8">
      <c r="A23" s="2">
        <v>20150323043</v>
      </c>
      <c r="B23" s="32">
        <v>23</v>
      </c>
      <c r="C23" s="32">
        <v>5</v>
      </c>
      <c r="D23" s="32">
        <v>7</v>
      </c>
      <c r="E23" s="32">
        <v>10</v>
      </c>
      <c r="F23" s="32">
        <v>8</v>
      </c>
      <c r="G23" s="33">
        <v>9</v>
      </c>
      <c r="H23" s="32">
        <v>62</v>
      </c>
    </row>
    <row r="24" spans="1:8">
      <c r="A24" s="2">
        <v>20150323045</v>
      </c>
      <c r="B24" s="32">
        <v>38</v>
      </c>
      <c r="C24" s="32">
        <v>10</v>
      </c>
      <c r="D24" s="32">
        <v>9</v>
      </c>
      <c r="E24" s="32">
        <v>10</v>
      </c>
      <c r="F24" s="32">
        <v>10</v>
      </c>
      <c r="G24" s="33">
        <v>10</v>
      </c>
      <c r="H24" s="32">
        <v>87</v>
      </c>
    </row>
    <row r="25" spans="1:8">
      <c r="A25" s="2">
        <v>20150323047</v>
      </c>
      <c r="B25" s="32">
        <v>41</v>
      </c>
      <c r="C25" s="32">
        <v>10</v>
      </c>
      <c r="D25" s="32">
        <v>9</v>
      </c>
      <c r="E25" s="32">
        <v>10</v>
      </c>
      <c r="F25" s="32">
        <v>10</v>
      </c>
      <c r="G25" s="33">
        <v>7</v>
      </c>
      <c r="H25" s="32">
        <v>87</v>
      </c>
    </row>
    <row r="26" spans="1:8">
      <c r="A26" s="2">
        <v>20150323049</v>
      </c>
      <c r="B26" s="32">
        <v>32</v>
      </c>
      <c r="C26" s="32">
        <v>7</v>
      </c>
      <c r="D26" s="32">
        <v>9</v>
      </c>
      <c r="E26" s="32">
        <v>8</v>
      </c>
      <c r="F26" s="32">
        <v>6</v>
      </c>
      <c r="G26" s="33">
        <v>5</v>
      </c>
      <c r="H26" s="32">
        <v>67</v>
      </c>
    </row>
    <row r="27" spans="1:8">
      <c r="A27" s="2">
        <v>20150323051</v>
      </c>
      <c r="B27" s="32">
        <v>43</v>
      </c>
      <c r="C27" s="32">
        <v>9</v>
      </c>
      <c r="D27" s="32">
        <v>9</v>
      </c>
      <c r="E27" s="32">
        <v>10</v>
      </c>
      <c r="F27" s="32">
        <v>2</v>
      </c>
      <c r="G27" s="33">
        <v>8</v>
      </c>
      <c r="H27" s="32">
        <v>86</v>
      </c>
    </row>
    <row r="28" spans="1:8">
      <c r="A28" s="2">
        <v>20150323053</v>
      </c>
      <c r="B28" s="32">
        <v>35</v>
      </c>
      <c r="C28" s="32">
        <v>7</v>
      </c>
      <c r="D28" s="32">
        <v>8</v>
      </c>
      <c r="E28" s="32">
        <v>9</v>
      </c>
      <c r="F28" s="32">
        <v>9</v>
      </c>
      <c r="G28" s="33">
        <v>2</v>
      </c>
      <c r="H28" s="32">
        <v>70</v>
      </c>
    </row>
    <row r="29" spans="1:8">
      <c r="A29" s="2">
        <v>20150323055</v>
      </c>
      <c r="B29" s="32">
        <v>36</v>
      </c>
      <c r="C29" s="32">
        <v>6</v>
      </c>
      <c r="D29" s="32">
        <v>8</v>
      </c>
      <c r="E29" s="32">
        <v>10</v>
      </c>
      <c r="F29" s="32">
        <v>10</v>
      </c>
      <c r="G29" s="33">
        <v>9</v>
      </c>
      <c r="H29" s="32">
        <v>79</v>
      </c>
    </row>
    <row r="30" spans="1:8">
      <c r="A30" s="2">
        <v>20150323057</v>
      </c>
      <c r="B30" s="33"/>
      <c r="C30" s="33"/>
      <c r="D30" s="33"/>
      <c r="E30" s="33"/>
      <c r="F30" s="33"/>
      <c r="G30" s="33"/>
      <c r="H30" s="33"/>
    </row>
    <row r="31" spans="1:8">
      <c r="A31" s="2">
        <v>20150323059</v>
      </c>
      <c r="B31" s="33">
        <v>34</v>
      </c>
      <c r="C31" s="33">
        <v>6</v>
      </c>
      <c r="D31" s="33">
        <v>8</v>
      </c>
      <c r="E31" s="33">
        <v>10</v>
      </c>
      <c r="F31" s="33">
        <v>7</v>
      </c>
      <c r="G31" s="33">
        <v>9</v>
      </c>
      <c r="H31" s="33">
        <v>74</v>
      </c>
    </row>
    <row r="32" spans="1:8">
      <c r="A32" s="2">
        <v>20150323061</v>
      </c>
      <c r="B32" s="33">
        <v>38</v>
      </c>
      <c r="C32" s="33">
        <v>6</v>
      </c>
      <c r="D32" s="33">
        <v>7</v>
      </c>
      <c r="E32" s="33">
        <v>10</v>
      </c>
      <c r="F32" s="33">
        <v>7</v>
      </c>
      <c r="G32" s="33">
        <v>9</v>
      </c>
      <c r="H32" s="33">
        <v>77</v>
      </c>
    </row>
    <row r="33" spans="1:8">
      <c r="A33" s="2">
        <v>20150323063</v>
      </c>
      <c r="B33" s="33">
        <v>32</v>
      </c>
      <c r="C33" s="33">
        <v>3</v>
      </c>
      <c r="D33" s="33">
        <v>7</v>
      </c>
      <c r="E33" s="33">
        <v>6</v>
      </c>
      <c r="F33" s="33">
        <v>2</v>
      </c>
      <c r="G33" s="33">
        <v>0</v>
      </c>
      <c r="H33" s="33">
        <v>50</v>
      </c>
    </row>
    <row r="34" spans="1:8">
      <c r="A34" s="2">
        <v>20150323065</v>
      </c>
      <c r="B34" s="33">
        <v>29</v>
      </c>
      <c r="C34" s="33">
        <v>4</v>
      </c>
      <c r="D34" s="33">
        <v>7</v>
      </c>
      <c r="E34" s="33">
        <v>8</v>
      </c>
      <c r="F34" s="33">
        <v>6</v>
      </c>
      <c r="G34" s="33">
        <v>8</v>
      </c>
      <c r="H34" s="33">
        <v>62</v>
      </c>
    </row>
    <row r="35" spans="1:8">
      <c r="A35" s="2">
        <v>20150323067</v>
      </c>
      <c r="B35" s="33">
        <v>45</v>
      </c>
      <c r="C35" s="33">
        <v>10</v>
      </c>
      <c r="D35" s="33">
        <v>9</v>
      </c>
      <c r="E35" s="33">
        <v>10</v>
      </c>
      <c r="F35" s="33">
        <v>10</v>
      </c>
      <c r="G35" s="33">
        <v>9</v>
      </c>
      <c r="H35" s="33">
        <v>93</v>
      </c>
    </row>
    <row r="36" spans="1:8">
      <c r="A36" s="2">
        <v>20150323069</v>
      </c>
      <c r="B36" s="33">
        <v>27</v>
      </c>
      <c r="C36" s="33">
        <v>5</v>
      </c>
      <c r="D36" s="33">
        <v>6</v>
      </c>
      <c r="E36" s="33">
        <v>10</v>
      </c>
      <c r="F36" s="33">
        <v>8</v>
      </c>
      <c r="G36" s="33">
        <v>7</v>
      </c>
      <c r="H36" s="33">
        <v>63</v>
      </c>
    </row>
    <row r="37" spans="1:8">
      <c r="A37" s="2">
        <v>20150323071</v>
      </c>
      <c r="B37" s="33">
        <v>25</v>
      </c>
      <c r="C37" s="33">
        <v>5</v>
      </c>
      <c r="D37" s="33">
        <v>4</v>
      </c>
      <c r="E37" s="33">
        <v>9</v>
      </c>
      <c r="F37" s="33">
        <v>5</v>
      </c>
      <c r="G37" s="33">
        <v>7</v>
      </c>
      <c r="H37" s="33">
        <v>55</v>
      </c>
    </row>
    <row r="38" spans="1:8">
      <c r="A38" s="2">
        <v>20150323073</v>
      </c>
      <c r="B38" s="33">
        <v>28</v>
      </c>
      <c r="C38" s="33">
        <v>6</v>
      </c>
      <c r="D38" s="33">
        <v>6</v>
      </c>
      <c r="E38" s="33">
        <v>9</v>
      </c>
      <c r="F38" s="33">
        <v>4</v>
      </c>
      <c r="G38" s="33">
        <v>2</v>
      </c>
      <c r="H38" s="33">
        <v>55</v>
      </c>
    </row>
    <row r="39" spans="1:8">
      <c r="A39" s="2">
        <v>20150323075</v>
      </c>
      <c r="B39" s="33">
        <v>28</v>
      </c>
      <c r="C39" s="33">
        <v>6</v>
      </c>
      <c r="D39" s="33">
        <v>3</v>
      </c>
      <c r="E39" s="33">
        <v>10</v>
      </c>
      <c r="F39" s="33">
        <v>10</v>
      </c>
      <c r="G39" s="33">
        <v>9</v>
      </c>
      <c r="H39" s="33">
        <v>66</v>
      </c>
    </row>
    <row r="40" spans="1:8">
      <c r="A40" s="2">
        <v>20150323077</v>
      </c>
      <c r="B40" s="33">
        <v>37</v>
      </c>
      <c r="C40" s="33">
        <v>8</v>
      </c>
      <c r="D40" s="33">
        <v>10</v>
      </c>
      <c r="E40" s="33">
        <v>10</v>
      </c>
      <c r="F40" s="33">
        <v>7</v>
      </c>
      <c r="G40" s="33">
        <v>9</v>
      </c>
      <c r="H40" s="33">
        <v>81</v>
      </c>
    </row>
    <row r="41" spans="1:8">
      <c r="A41" s="2">
        <v>20150323079</v>
      </c>
      <c r="B41" s="33">
        <v>28</v>
      </c>
      <c r="C41" s="33">
        <v>5</v>
      </c>
      <c r="D41" s="33">
        <v>8</v>
      </c>
      <c r="E41" s="33">
        <v>8</v>
      </c>
      <c r="F41" s="33">
        <v>6</v>
      </c>
      <c r="G41" s="33">
        <v>8</v>
      </c>
      <c r="H41" s="33">
        <v>63</v>
      </c>
    </row>
    <row r="42" spans="1:8">
      <c r="A42" s="2">
        <v>20150323083</v>
      </c>
      <c r="B42" s="33">
        <v>31</v>
      </c>
      <c r="C42" s="33">
        <v>5</v>
      </c>
      <c r="D42" s="33">
        <v>6</v>
      </c>
      <c r="E42" s="33">
        <v>9</v>
      </c>
      <c r="F42" s="33">
        <v>5</v>
      </c>
      <c r="G42" s="33">
        <v>8</v>
      </c>
      <c r="H42" s="33">
        <v>64</v>
      </c>
    </row>
    <row r="43" spans="1:8">
      <c r="A43" s="2">
        <v>20150323085</v>
      </c>
      <c r="B43" s="33">
        <v>40</v>
      </c>
      <c r="C43" s="33">
        <v>8</v>
      </c>
      <c r="D43" s="33">
        <v>8</v>
      </c>
      <c r="E43" s="33">
        <v>10</v>
      </c>
      <c r="F43" s="33">
        <v>10</v>
      </c>
      <c r="G43" s="33">
        <v>2</v>
      </c>
      <c r="H43" s="33">
        <v>78</v>
      </c>
    </row>
    <row r="44" spans="1:8">
      <c r="A44" s="2">
        <v>20150323087</v>
      </c>
      <c r="B44" s="33">
        <v>39</v>
      </c>
      <c r="C44" s="33">
        <v>8</v>
      </c>
      <c r="D44" s="33">
        <v>9</v>
      </c>
      <c r="E44" s="33">
        <v>10</v>
      </c>
      <c r="F44" s="33">
        <v>9</v>
      </c>
      <c r="G44" s="33">
        <v>2</v>
      </c>
      <c r="H44" s="33">
        <v>77</v>
      </c>
    </row>
    <row r="48" spans="1:8">
      <c r="A48" s="27"/>
      <c r="B48" s="24"/>
      <c r="C48" s="24"/>
      <c r="D48" s="24"/>
      <c r="E48" s="27"/>
      <c r="F48" s="24"/>
    </row>
    <row r="52" spans="1:6">
      <c r="A52" s="27"/>
      <c r="B52" s="24"/>
      <c r="C52" s="24"/>
      <c r="D52" s="24"/>
      <c r="E52" s="27"/>
      <c r="F52" s="24"/>
    </row>
    <row r="56" spans="1:6">
      <c r="A56" s="27"/>
      <c r="B56" s="24"/>
      <c r="C56" s="24"/>
      <c r="D56" s="24"/>
      <c r="E56" s="27"/>
      <c r="F56" s="24"/>
    </row>
    <row r="60" spans="1:6">
      <c r="A60" s="27"/>
      <c r="B60" s="24"/>
      <c r="C60" s="24"/>
      <c r="D60" s="24"/>
      <c r="E60" s="27"/>
      <c r="F60" s="24"/>
    </row>
    <row r="62" spans="1:6">
      <c r="A62" s="27"/>
      <c r="B62" s="24"/>
      <c r="C62" s="24"/>
      <c r="D62" s="24"/>
      <c r="E62" s="27"/>
      <c r="F62" s="24"/>
    </row>
    <row r="64" spans="1:6">
      <c r="A64" s="27"/>
      <c r="B64" s="24"/>
      <c r="C64" s="24"/>
      <c r="D64" s="24"/>
      <c r="E64" s="27"/>
      <c r="F64" s="24"/>
    </row>
    <row r="67" spans="1:6">
      <c r="A67" s="27"/>
      <c r="B67" s="24"/>
      <c r="C67" s="24"/>
      <c r="D67" s="24"/>
      <c r="E67" s="27"/>
      <c r="F67" s="24"/>
    </row>
    <row r="70" spans="1:6">
      <c r="A70" s="27"/>
      <c r="B70" s="24"/>
      <c r="C70" s="24"/>
      <c r="D70" s="24"/>
      <c r="E70" s="27"/>
      <c r="F70" s="24"/>
    </row>
  </sheetData>
  <sheetProtection formatCells="0" formatColumns="0" formatRows="0" insertColumns="0" insertRows="0" insertHyperlinks="0" sort="0" autoFilter="0" pivotTables="0"/>
  <sortState ref="A2:H44">
    <sortCondition ref="A1"/>
  </sortState>
  <phoneticPr fontId="1" type="noConversion"/>
  <pageMargins left="0.7" right="0.7" top="0.75" bottom="0.75" header="0.3" footer="0.3"/>
  <pageSetup paperSize="51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4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16" sqref="C16"/>
    </sheetView>
  </sheetViews>
  <sheetFormatPr defaultRowHeight="13.5"/>
  <sheetData>
    <row r="1" spans="1:8">
      <c r="A1" s="2" t="s">
        <v>87</v>
      </c>
      <c r="B1" s="32" t="s">
        <v>91</v>
      </c>
      <c r="C1" s="32" t="s">
        <v>93</v>
      </c>
      <c r="D1" s="32" t="s">
        <v>94</v>
      </c>
      <c r="E1" s="32" t="s">
        <v>95</v>
      </c>
      <c r="F1" s="32" t="s">
        <v>96</v>
      </c>
      <c r="G1" s="33" t="s">
        <v>88</v>
      </c>
    </row>
    <row r="2" spans="1:8">
      <c r="A2" s="2">
        <v>20150323001</v>
      </c>
      <c r="B2" s="32">
        <v>29</v>
      </c>
      <c r="C2" s="32">
        <v>7</v>
      </c>
      <c r="D2" s="32">
        <v>6</v>
      </c>
      <c r="E2" s="32">
        <v>10</v>
      </c>
      <c r="F2" s="32">
        <v>7</v>
      </c>
      <c r="G2" s="32">
        <v>67</v>
      </c>
      <c r="H2">
        <v>126</v>
      </c>
    </row>
    <row r="3" spans="1:8">
      <c r="A3" s="2">
        <v>20150323003</v>
      </c>
      <c r="B3" s="32">
        <v>39</v>
      </c>
      <c r="C3" s="32">
        <v>9</v>
      </c>
      <c r="D3" s="32">
        <v>8</v>
      </c>
      <c r="E3" s="32">
        <v>9</v>
      </c>
      <c r="F3" s="32">
        <v>8</v>
      </c>
      <c r="G3" s="32">
        <v>75</v>
      </c>
      <c r="H3">
        <v>148</v>
      </c>
    </row>
    <row r="4" spans="1:8">
      <c r="A4" s="2">
        <v>20150323005</v>
      </c>
      <c r="B4" s="32">
        <v>35</v>
      </c>
      <c r="C4" s="32">
        <v>8</v>
      </c>
      <c r="D4" s="32">
        <v>9</v>
      </c>
      <c r="E4" s="32">
        <v>10</v>
      </c>
      <c r="F4" s="32">
        <v>9</v>
      </c>
      <c r="G4" s="32">
        <v>73</v>
      </c>
      <c r="H4">
        <v>144</v>
      </c>
    </row>
    <row r="5" spans="1:8">
      <c r="A5" s="2">
        <v>20150323007</v>
      </c>
      <c r="B5" s="32">
        <v>33</v>
      </c>
      <c r="C5" s="32">
        <v>5</v>
      </c>
      <c r="D5" s="32">
        <v>8</v>
      </c>
      <c r="E5" s="32">
        <v>10</v>
      </c>
      <c r="F5" s="32">
        <v>10</v>
      </c>
      <c r="G5" s="32">
        <v>69</v>
      </c>
      <c r="H5">
        <v>135</v>
      </c>
    </row>
    <row r="6" spans="1:8">
      <c r="A6" s="2">
        <v>20150323009</v>
      </c>
      <c r="B6" s="32">
        <v>64</v>
      </c>
      <c r="C6" s="32">
        <v>6</v>
      </c>
      <c r="D6" s="32">
        <v>6</v>
      </c>
      <c r="E6" s="32">
        <v>8</v>
      </c>
      <c r="F6" s="32">
        <v>10</v>
      </c>
      <c r="G6" s="32">
        <v>69</v>
      </c>
      <c r="H6">
        <v>163</v>
      </c>
    </row>
    <row r="7" spans="1:8">
      <c r="A7" s="2">
        <v>20150323011</v>
      </c>
      <c r="B7" s="32">
        <v>32</v>
      </c>
      <c r="C7" s="32">
        <v>5</v>
      </c>
      <c r="D7" s="32">
        <v>8</v>
      </c>
      <c r="E7" s="32">
        <v>10</v>
      </c>
      <c r="F7" s="32">
        <v>8</v>
      </c>
      <c r="G7" s="32">
        <v>65</v>
      </c>
      <c r="H7">
        <v>128</v>
      </c>
    </row>
    <row r="8" spans="1:8">
      <c r="A8" s="2">
        <v>20150323013</v>
      </c>
      <c r="B8" s="32">
        <v>36</v>
      </c>
      <c r="C8" s="32">
        <v>8</v>
      </c>
      <c r="D8" s="32">
        <v>9</v>
      </c>
      <c r="E8" s="32">
        <v>10</v>
      </c>
      <c r="F8" s="32">
        <v>10</v>
      </c>
      <c r="G8" s="32">
        <v>81</v>
      </c>
      <c r="H8">
        <v>154</v>
      </c>
    </row>
    <row r="9" spans="1:8">
      <c r="A9" s="2">
        <v>20150323015</v>
      </c>
      <c r="B9" s="32">
        <v>36</v>
      </c>
      <c r="C9" s="32">
        <v>5</v>
      </c>
      <c r="D9" s="32">
        <v>6</v>
      </c>
      <c r="E9" s="32">
        <v>8</v>
      </c>
      <c r="F9" s="32">
        <v>10</v>
      </c>
      <c r="G9" s="32">
        <v>74</v>
      </c>
      <c r="H9">
        <v>139</v>
      </c>
    </row>
    <row r="10" spans="1:8">
      <c r="A10" s="2">
        <v>20150323017</v>
      </c>
      <c r="B10" s="32">
        <v>35</v>
      </c>
      <c r="C10" s="32">
        <v>4</v>
      </c>
      <c r="D10" s="32">
        <v>8</v>
      </c>
      <c r="E10" s="32">
        <v>8</v>
      </c>
      <c r="F10" s="32">
        <v>7</v>
      </c>
      <c r="G10" s="32">
        <v>65</v>
      </c>
      <c r="H10">
        <v>127</v>
      </c>
    </row>
    <row r="11" spans="1:8">
      <c r="A11" s="2">
        <v>20150323019</v>
      </c>
      <c r="B11" s="32">
        <v>38</v>
      </c>
      <c r="C11" s="32">
        <v>6</v>
      </c>
      <c r="D11" s="32">
        <v>6</v>
      </c>
      <c r="E11" s="32">
        <v>10</v>
      </c>
      <c r="F11" s="32">
        <v>10</v>
      </c>
      <c r="G11" s="32">
        <v>74</v>
      </c>
      <c r="H11">
        <v>144</v>
      </c>
    </row>
    <row r="12" spans="1:8">
      <c r="A12" s="2">
        <v>20150323021</v>
      </c>
      <c r="B12" s="32">
        <v>40</v>
      </c>
      <c r="C12" s="32">
        <v>10</v>
      </c>
      <c r="D12" s="32">
        <v>8</v>
      </c>
      <c r="E12" s="32">
        <v>8</v>
      </c>
      <c r="F12" s="32">
        <v>7</v>
      </c>
      <c r="G12" s="32">
        <v>83</v>
      </c>
      <c r="H12">
        <v>156</v>
      </c>
    </row>
    <row r="13" spans="1:8">
      <c r="A13" s="2">
        <v>20150323023</v>
      </c>
      <c r="B13" s="32">
        <v>28</v>
      </c>
      <c r="C13" s="32">
        <v>6</v>
      </c>
      <c r="D13" s="32">
        <v>10</v>
      </c>
      <c r="E13" s="32">
        <v>10</v>
      </c>
      <c r="F13" s="32">
        <v>10</v>
      </c>
      <c r="G13" s="32">
        <v>66</v>
      </c>
      <c r="H13">
        <v>130</v>
      </c>
    </row>
    <row r="14" spans="1:8">
      <c r="A14" s="2">
        <v>20150323025</v>
      </c>
      <c r="B14" s="32">
        <v>42</v>
      </c>
      <c r="C14" s="32">
        <v>8</v>
      </c>
      <c r="D14" s="32">
        <v>9</v>
      </c>
      <c r="E14" s="32">
        <v>10</v>
      </c>
      <c r="F14" s="32">
        <v>10</v>
      </c>
      <c r="G14" s="32">
        <v>89</v>
      </c>
      <c r="H14">
        <v>168</v>
      </c>
    </row>
    <row r="15" spans="1:8">
      <c r="A15" s="2">
        <v>20150323027</v>
      </c>
      <c r="B15" s="32">
        <v>28</v>
      </c>
      <c r="C15" s="32">
        <v>7</v>
      </c>
      <c r="D15" s="32">
        <v>6</v>
      </c>
      <c r="E15" s="32">
        <v>6</v>
      </c>
      <c r="F15" s="32">
        <v>4</v>
      </c>
      <c r="G15" s="32">
        <v>51</v>
      </c>
      <c r="H15">
        <v>102</v>
      </c>
    </row>
    <row r="16" spans="1:8">
      <c r="A16" s="2">
        <v>20150323029</v>
      </c>
      <c r="B16" s="32">
        <v>41</v>
      </c>
      <c r="C16" s="32">
        <v>9</v>
      </c>
      <c r="D16" s="32">
        <v>9</v>
      </c>
      <c r="E16" s="32">
        <v>10</v>
      </c>
      <c r="F16" s="32">
        <v>10</v>
      </c>
      <c r="G16" s="32">
        <v>88</v>
      </c>
      <c r="H16">
        <v>167</v>
      </c>
    </row>
    <row r="17" spans="1:8">
      <c r="A17" s="2">
        <v>20150323031</v>
      </c>
      <c r="B17" s="32">
        <v>43</v>
      </c>
      <c r="C17" s="32">
        <v>10</v>
      </c>
      <c r="D17" s="32">
        <v>9</v>
      </c>
      <c r="E17" s="32">
        <v>10</v>
      </c>
      <c r="F17" s="32">
        <v>10</v>
      </c>
      <c r="G17" s="32">
        <v>91</v>
      </c>
      <c r="H17">
        <v>173</v>
      </c>
    </row>
    <row r="18" spans="1:8">
      <c r="A18" s="2">
        <v>20150323033</v>
      </c>
      <c r="B18" s="32">
        <v>38</v>
      </c>
      <c r="C18" s="32">
        <v>7</v>
      </c>
      <c r="D18" s="32">
        <v>9</v>
      </c>
      <c r="E18" s="32">
        <v>9</v>
      </c>
      <c r="F18" s="32">
        <v>10</v>
      </c>
      <c r="G18" s="32">
        <v>82</v>
      </c>
      <c r="H18">
        <v>155</v>
      </c>
    </row>
    <row r="19" spans="1:8">
      <c r="A19" s="2">
        <v>20150323035</v>
      </c>
      <c r="B19" s="32">
        <v>37</v>
      </c>
      <c r="C19" s="32">
        <v>7</v>
      </c>
      <c r="D19" s="32">
        <v>9</v>
      </c>
      <c r="E19" s="32">
        <v>9</v>
      </c>
      <c r="F19" s="32">
        <v>10</v>
      </c>
      <c r="G19" s="32">
        <v>81</v>
      </c>
      <c r="H19">
        <v>153</v>
      </c>
    </row>
    <row r="20" spans="1:8">
      <c r="A20" s="2">
        <v>20150323037</v>
      </c>
      <c r="B20" s="32">
        <v>41</v>
      </c>
      <c r="C20" s="32">
        <v>9</v>
      </c>
      <c r="D20" s="32">
        <v>10</v>
      </c>
      <c r="E20" s="32">
        <v>10</v>
      </c>
      <c r="F20" s="32">
        <v>10</v>
      </c>
      <c r="G20" s="32">
        <v>82</v>
      </c>
      <c r="H20">
        <v>162</v>
      </c>
    </row>
    <row r="21" spans="1:8">
      <c r="A21" s="2">
        <v>20150323039</v>
      </c>
      <c r="B21" s="32">
        <v>37</v>
      </c>
      <c r="C21" s="32">
        <v>3</v>
      </c>
      <c r="D21" s="32">
        <v>8</v>
      </c>
      <c r="E21" s="32">
        <v>8</v>
      </c>
      <c r="F21" s="32">
        <v>4</v>
      </c>
      <c r="G21" s="32">
        <v>62</v>
      </c>
      <c r="H21">
        <v>122</v>
      </c>
    </row>
    <row r="22" spans="1:8">
      <c r="A22" s="2">
        <v>20150323041</v>
      </c>
      <c r="B22" s="32">
        <v>36</v>
      </c>
      <c r="C22" s="32">
        <v>10</v>
      </c>
      <c r="D22" s="32">
        <v>8</v>
      </c>
      <c r="E22" s="32">
        <v>9</v>
      </c>
      <c r="F22" s="32">
        <v>10</v>
      </c>
      <c r="G22" s="32">
        <v>76</v>
      </c>
      <c r="H22">
        <v>149</v>
      </c>
    </row>
    <row r="23" spans="1:8">
      <c r="A23" s="2">
        <v>20150323043</v>
      </c>
      <c r="B23" s="32">
        <v>23</v>
      </c>
      <c r="C23" s="32">
        <v>5</v>
      </c>
      <c r="D23" s="32">
        <v>7</v>
      </c>
      <c r="E23" s="32">
        <v>10</v>
      </c>
      <c r="F23" s="32">
        <v>8</v>
      </c>
      <c r="G23" s="32">
        <v>62</v>
      </c>
      <c r="H23">
        <v>115</v>
      </c>
    </row>
    <row r="24" spans="1:8">
      <c r="A24" s="2">
        <v>20150323045</v>
      </c>
      <c r="B24" s="32">
        <v>38</v>
      </c>
      <c r="C24" s="32">
        <v>10</v>
      </c>
      <c r="D24" s="32">
        <v>9</v>
      </c>
      <c r="E24" s="32">
        <v>10</v>
      </c>
      <c r="F24" s="32">
        <v>10</v>
      </c>
      <c r="G24" s="32">
        <v>87</v>
      </c>
      <c r="H24">
        <v>164</v>
      </c>
    </row>
    <row r="25" spans="1:8">
      <c r="A25" s="2">
        <v>20150323047</v>
      </c>
      <c r="B25" s="32">
        <v>41</v>
      </c>
      <c r="C25" s="32">
        <v>10</v>
      </c>
      <c r="D25" s="32">
        <v>9</v>
      </c>
      <c r="E25" s="32">
        <v>10</v>
      </c>
      <c r="F25" s="32">
        <v>10</v>
      </c>
      <c r="G25" s="32">
        <v>87</v>
      </c>
      <c r="H25">
        <v>167</v>
      </c>
    </row>
    <row r="26" spans="1:8">
      <c r="A26" s="2">
        <v>20150323049</v>
      </c>
      <c r="B26" s="32">
        <v>32</v>
      </c>
      <c r="C26" s="32">
        <v>7</v>
      </c>
      <c r="D26" s="32">
        <v>9</v>
      </c>
      <c r="E26" s="32">
        <v>8</v>
      </c>
      <c r="F26" s="32">
        <v>6</v>
      </c>
      <c r="G26" s="32">
        <v>67</v>
      </c>
      <c r="H26">
        <v>129</v>
      </c>
    </row>
    <row r="27" spans="1:8">
      <c r="A27" s="2">
        <v>20150323051</v>
      </c>
      <c r="B27" s="32">
        <v>43</v>
      </c>
      <c r="C27" s="32">
        <v>9</v>
      </c>
      <c r="D27" s="32">
        <v>9</v>
      </c>
      <c r="E27" s="32">
        <v>10</v>
      </c>
      <c r="F27" s="32">
        <v>2</v>
      </c>
      <c r="G27" s="32">
        <v>86</v>
      </c>
      <c r="H27">
        <v>159</v>
      </c>
    </row>
    <row r="28" spans="1:8">
      <c r="A28" s="2">
        <v>20150323053</v>
      </c>
      <c r="B28" s="32">
        <v>35</v>
      </c>
      <c r="C28" s="32">
        <v>7</v>
      </c>
      <c r="D28" s="32">
        <v>8</v>
      </c>
      <c r="E28" s="32">
        <v>9</v>
      </c>
      <c r="F28" s="32">
        <v>9</v>
      </c>
      <c r="G28" s="32">
        <v>70</v>
      </c>
      <c r="H28">
        <v>138</v>
      </c>
    </row>
    <row r="29" spans="1:8">
      <c r="A29" s="2">
        <v>20150323055</v>
      </c>
      <c r="B29" s="32">
        <v>36</v>
      </c>
      <c r="C29" s="32">
        <v>6</v>
      </c>
      <c r="D29" s="32">
        <v>8</v>
      </c>
      <c r="E29" s="32">
        <v>10</v>
      </c>
      <c r="F29" s="32">
        <v>10</v>
      </c>
      <c r="G29" s="32">
        <v>79</v>
      </c>
      <c r="H29">
        <v>149</v>
      </c>
    </row>
    <row r="30" spans="1:8">
      <c r="A30" s="2">
        <v>20150323057</v>
      </c>
      <c r="B30" s="33"/>
      <c r="C30" s="33"/>
      <c r="D30" s="33"/>
      <c r="E30" s="33"/>
      <c r="F30" s="33"/>
      <c r="G30" s="33"/>
      <c r="H30">
        <v>0</v>
      </c>
    </row>
    <row r="31" spans="1:8">
      <c r="A31" s="2">
        <v>20150323059</v>
      </c>
      <c r="B31" s="33">
        <v>34</v>
      </c>
      <c r="C31" s="33">
        <v>6</v>
      </c>
      <c r="D31" s="33">
        <v>8</v>
      </c>
      <c r="E31" s="33">
        <v>10</v>
      </c>
      <c r="F31" s="33">
        <v>7</v>
      </c>
      <c r="G31" s="33">
        <v>74</v>
      </c>
      <c r="H31">
        <v>139</v>
      </c>
    </row>
    <row r="32" spans="1:8">
      <c r="A32" s="2">
        <v>20150323061</v>
      </c>
      <c r="B32" s="33">
        <v>38</v>
      </c>
      <c r="C32" s="33">
        <v>6</v>
      </c>
      <c r="D32" s="33">
        <v>7</v>
      </c>
      <c r="E32" s="33">
        <v>10</v>
      </c>
      <c r="F32" s="33">
        <v>7</v>
      </c>
      <c r="G32" s="33">
        <v>77</v>
      </c>
      <c r="H32">
        <v>145</v>
      </c>
    </row>
    <row r="33" spans="1:8">
      <c r="A33" s="2">
        <v>20150323063</v>
      </c>
      <c r="B33" s="33">
        <v>32</v>
      </c>
      <c r="C33" s="33">
        <v>3</v>
      </c>
      <c r="D33" s="33">
        <v>7</v>
      </c>
      <c r="E33" s="33">
        <v>6</v>
      </c>
      <c r="F33" s="33">
        <v>2</v>
      </c>
      <c r="G33" s="33">
        <v>50</v>
      </c>
      <c r="H33">
        <v>100</v>
      </c>
    </row>
    <row r="34" spans="1:8">
      <c r="A34" s="2">
        <v>20150323065</v>
      </c>
      <c r="B34" s="33">
        <v>29</v>
      </c>
      <c r="C34" s="33">
        <v>4</v>
      </c>
      <c r="D34" s="33">
        <v>7</v>
      </c>
      <c r="E34" s="33">
        <v>8</v>
      </c>
      <c r="F34" s="33">
        <v>6</v>
      </c>
      <c r="G34" s="33">
        <v>62</v>
      </c>
      <c r="H34">
        <v>116</v>
      </c>
    </row>
    <row r="35" spans="1:8">
      <c r="A35" s="2">
        <v>20150323067</v>
      </c>
      <c r="B35" s="33">
        <v>45</v>
      </c>
      <c r="C35" s="33">
        <v>10</v>
      </c>
      <c r="D35" s="33">
        <v>9</v>
      </c>
      <c r="E35" s="33">
        <v>10</v>
      </c>
      <c r="F35" s="33">
        <v>10</v>
      </c>
      <c r="G35" s="33">
        <v>93</v>
      </c>
      <c r="H35">
        <v>177</v>
      </c>
    </row>
    <row r="36" spans="1:8">
      <c r="A36" s="2">
        <v>20150323069</v>
      </c>
      <c r="B36" s="33">
        <v>27</v>
      </c>
      <c r="C36" s="33">
        <v>5</v>
      </c>
      <c r="D36" s="33">
        <v>6</v>
      </c>
      <c r="E36" s="33">
        <v>10</v>
      </c>
      <c r="F36" s="33">
        <v>8</v>
      </c>
      <c r="G36" s="33">
        <v>63</v>
      </c>
      <c r="H36">
        <v>119</v>
      </c>
    </row>
    <row r="37" spans="1:8">
      <c r="A37" s="2">
        <v>20150323071</v>
      </c>
      <c r="B37" s="33">
        <v>25</v>
      </c>
      <c r="C37" s="33">
        <v>5</v>
      </c>
      <c r="D37" s="33">
        <v>4</v>
      </c>
      <c r="E37" s="33">
        <v>9</v>
      </c>
      <c r="F37" s="33">
        <v>5</v>
      </c>
      <c r="G37" s="33">
        <v>55</v>
      </c>
      <c r="H37">
        <v>103</v>
      </c>
    </row>
    <row r="38" spans="1:8">
      <c r="A38" s="2">
        <v>20150323073</v>
      </c>
      <c r="B38" s="33">
        <v>28</v>
      </c>
      <c r="C38" s="33">
        <v>6</v>
      </c>
      <c r="D38" s="33">
        <v>6</v>
      </c>
      <c r="E38" s="33">
        <v>9</v>
      </c>
      <c r="F38" s="33">
        <v>4</v>
      </c>
      <c r="G38" s="33">
        <v>55</v>
      </c>
      <c r="H38">
        <v>108</v>
      </c>
    </row>
    <row r="39" spans="1:8">
      <c r="A39" s="2">
        <v>20150323075</v>
      </c>
      <c r="B39" s="33">
        <v>28</v>
      </c>
      <c r="C39" s="33">
        <v>6</v>
      </c>
      <c r="D39" s="33">
        <v>3</v>
      </c>
      <c r="E39" s="33">
        <v>10</v>
      </c>
      <c r="F39" s="33">
        <v>10</v>
      </c>
      <c r="G39" s="33">
        <v>66</v>
      </c>
      <c r="H39">
        <v>123</v>
      </c>
    </row>
    <row r="40" spans="1:8">
      <c r="A40" s="2">
        <v>20150323077</v>
      </c>
      <c r="B40" s="33">
        <v>37</v>
      </c>
      <c r="C40" s="33">
        <v>8</v>
      </c>
      <c r="D40" s="33">
        <v>10</v>
      </c>
      <c r="E40" s="33">
        <v>10</v>
      </c>
      <c r="F40" s="33">
        <v>7</v>
      </c>
      <c r="G40" s="33">
        <v>81</v>
      </c>
      <c r="H40">
        <v>153</v>
      </c>
    </row>
    <row r="41" spans="1:8">
      <c r="A41" s="2">
        <v>20150323079</v>
      </c>
      <c r="B41" s="33">
        <v>28</v>
      </c>
      <c r="C41" s="33">
        <v>5</v>
      </c>
      <c r="D41" s="33">
        <v>8</v>
      </c>
      <c r="E41" s="33">
        <v>8</v>
      </c>
      <c r="F41" s="33">
        <v>6</v>
      </c>
      <c r="G41" s="33">
        <v>63</v>
      </c>
      <c r="H41">
        <v>118</v>
      </c>
    </row>
    <row r="42" spans="1:8">
      <c r="A42" s="2">
        <v>20150323083</v>
      </c>
      <c r="B42" s="33">
        <v>31</v>
      </c>
      <c r="C42" s="33">
        <v>5</v>
      </c>
      <c r="D42" s="33">
        <v>6</v>
      </c>
      <c r="E42" s="33">
        <v>9</v>
      </c>
      <c r="F42" s="33">
        <v>5</v>
      </c>
      <c r="G42" s="33">
        <v>64</v>
      </c>
      <c r="H42">
        <v>120</v>
      </c>
    </row>
    <row r="43" spans="1:8">
      <c r="A43" s="2">
        <v>20150323085</v>
      </c>
      <c r="B43" s="33">
        <v>40</v>
      </c>
      <c r="C43" s="33">
        <v>8</v>
      </c>
      <c r="D43" s="33">
        <v>8</v>
      </c>
      <c r="E43" s="33">
        <v>10</v>
      </c>
      <c r="F43" s="33">
        <v>10</v>
      </c>
      <c r="G43" s="33">
        <v>78</v>
      </c>
      <c r="H43">
        <v>154</v>
      </c>
    </row>
    <row r="44" spans="1:8">
      <c r="A44" s="2">
        <v>20150323087</v>
      </c>
      <c r="B44" s="33">
        <v>39</v>
      </c>
      <c r="C44" s="33">
        <v>8</v>
      </c>
      <c r="D44" s="33">
        <v>9</v>
      </c>
      <c r="E44" s="33">
        <v>10</v>
      </c>
      <c r="F44" s="33">
        <v>9</v>
      </c>
      <c r="G44" s="33">
        <v>77</v>
      </c>
      <c r="H44">
        <v>152</v>
      </c>
    </row>
    <row r="45" spans="1:8">
      <c r="B45">
        <v>49.162020905923285</v>
      </c>
      <c r="C45">
        <v>4.0278745644599301</v>
      </c>
      <c r="D45">
        <v>2.4297328687572608</v>
      </c>
      <c r="E45">
        <v>1.1614401858304317</v>
      </c>
      <c r="F45">
        <v>5.7311265969802516</v>
      </c>
      <c r="G45">
        <v>121.26422764227667</v>
      </c>
    </row>
  </sheetData>
  <sheetProtection formatCells="0" formatColumns="0" formatRows="0" insertColumns="0" insertRows="0" insertHyperlinks="0" sort="0" autoFilter="0" pivotTables="0"/>
  <phoneticPr fontId="1" type="noConversion"/>
  <pageMargins left="0.7" right="0.7" top="0.75" bottom="0.75" header="0.3" footer="0.3"/>
  <pageSetup paperSize="51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W10"/>
  <sheetViews>
    <sheetView workbookViewId="0">
      <selection activeCell="B2" sqref="B2:H2"/>
    </sheetView>
  </sheetViews>
  <sheetFormatPr defaultRowHeight="13.5"/>
  <cols>
    <col min="1" max="1" width="14.625" style="9" bestFit="1" customWidth="1"/>
    <col min="2" max="11" width="13.625" style="9" customWidth="1"/>
    <col min="12" max="16384" width="9" style="9"/>
  </cols>
  <sheetData>
    <row r="1" spans="1:101" s="10" customFormat="1" ht="18.75">
      <c r="A1" s="12"/>
      <c r="B1" s="12" t="s">
        <v>74</v>
      </c>
      <c r="C1" s="12" t="s">
        <v>92</v>
      </c>
      <c r="D1" s="12" t="s">
        <v>75</v>
      </c>
      <c r="E1" s="12" t="s">
        <v>76</v>
      </c>
      <c r="F1" s="12" t="s">
        <v>77</v>
      </c>
      <c r="G1" s="10" t="s">
        <v>97</v>
      </c>
      <c r="H1" s="10" t="s">
        <v>89</v>
      </c>
    </row>
    <row r="2" spans="1:101" s="13" customFormat="1" ht="18.75">
      <c r="A2" s="22" t="s">
        <v>80</v>
      </c>
      <c r="B2" s="21">
        <v>50</v>
      </c>
      <c r="C2" s="21">
        <v>10</v>
      </c>
      <c r="D2" s="21">
        <v>10</v>
      </c>
      <c r="E2" s="21">
        <v>10</v>
      </c>
      <c r="F2" s="21">
        <v>10</v>
      </c>
      <c r="G2" s="21">
        <v>10</v>
      </c>
      <c r="H2" s="21">
        <v>100</v>
      </c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</row>
    <row r="3" spans="1:101">
      <c r="A3" s="23"/>
    </row>
    <row r="4" spans="1:101" ht="18.75">
      <c r="A4" s="22" t="s">
        <v>79</v>
      </c>
      <c r="B4" s="28" t="s">
        <v>90</v>
      </c>
      <c r="C4" s="28"/>
      <c r="D4" s="28"/>
      <c r="E4" s="26"/>
      <c r="F4" s="26"/>
      <c r="G4" s="26"/>
      <c r="H4" s="26"/>
    </row>
    <row r="7" spans="1:101">
      <c r="A7" s="14" t="s">
        <v>27</v>
      </c>
      <c r="B7" s="11" t="s">
        <v>28</v>
      </c>
    </row>
    <row r="8" spans="1:101">
      <c r="B8" s="11" t="s">
        <v>29</v>
      </c>
    </row>
    <row r="9" spans="1:101">
      <c r="B9" s="11" t="s">
        <v>30</v>
      </c>
    </row>
    <row r="10" spans="1:101">
      <c r="B10" s="11" t="s">
        <v>78</v>
      </c>
    </row>
  </sheetData>
  <sheetProtection sheet="1" objects="1" scenarios="1" selectLockedCells="1"/>
  <mergeCells count="1">
    <mergeCell ref="B4:D4"/>
  </mergeCells>
  <phoneticPr fontId="1" type="noConversion"/>
  <pageMargins left="0.7" right="0.7" top="0.75" bottom="0.75" header="0.3" footer="0.3"/>
  <pageSetup paperSize="513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12"/>
  <sheetViews>
    <sheetView workbookViewId="0">
      <selection activeCell="C4" sqref="C4"/>
    </sheetView>
  </sheetViews>
  <sheetFormatPr defaultRowHeight="13.5"/>
  <cols>
    <col min="1" max="6" width="9" style="1"/>
    <col min="7" max="7" width="11" style="1" bestFit="1" customWidth="1"/>
    <col min="8" max="16384" width="9" style="1"/>
  </cols>
  <sheetData>
    <row r="1" spans="1:7">
      <c r="A1" t="s">
        <v>64</v>
      </c>
      <c r="B1" t="s">
        <v>65</v>
      </c>
      <c r="C1" t="s">
        <v>66</v>
      </c>
      <c r="D1" t="s">
        <v>67</v>
      </c>
      <c r="E1" t="s">
        <v>68</v>
      </c>
      <c r="F1" t="s">
        <v>69</v>
      </c>
      <c r="G1" t="s">
        <v>70</v>
      </c>
    </row>
    <row r="2" spans="1:7">
      <c r="A2" t="s">
        <v>74</v>
      </c>
      <c r="B2">
        <v>35.639999389648438</v>
      </c>
      <c r="C2">
        <v>7.0100002288818359</v>
      </c>
      <c r="D2">
        <v>0.70999997854232788</v>
      </c>
      <c r="E2" t="str">
        <f t="shared" ref="E2:E8" si="0">IF(D2&gt;=0.75,"容易",IF(D2&gt;=0.6,"中档","难"))</f>
        <v>中档</v>
      </c>
      <c r="F2">
        <v>0.64999997615814209</v>
      </c>
      <c r="G2" t="str">
        <f t="shared" ref="G2:G8" si="1">IF(F2&gt;=0.4,"非常好",IF(F2&gt;=0.3,"较好",IF(F2&gt;=0.2,"一般","较差")))</f>
        <v>非常好</v>
      </c>
    </row>
    <row r="3" spans="1:7">
      <c r="A3" t="s">
        <v>92</v>
      </c>
      <c r="B3">
        <v>6.8600001335144043</v>
      </c>
      <c r="C3">
        <v>2.0099999904632568</v>
      </c>
      <c r="D3">
        <v>0.68999999761581421</v>
      </c>
      <c r="E3" t="str">
        <f t="shared" si="0"/>
        <v>中档</v>
      </c>
      <c r="F3">
        <v>1.0099999904632568</v>
      </c>
      <c r="G3" t="str">
        <f t="shared" si="1"/>
        <v>非常好</v>
      </c>
    </row>
    <row r="4" spans="1:7">
      <c r="A4" t="s">
        <v>75</v>
      </c>
      <c r="B4">
        <v>7.7600002288818359</v>
      </c>
      <c r="C4">
        <v>1.559999942779541</v>
      </c>
      <c r="D4">
        <v>0.77999997138977051</v>
      </c>
      <c r="E4" t="str">
        <f t="shared" si="0"/>
        <v>容易</v>
      </c>
      <c r="F4">
        <v>0.75</v>
      </c>
      <c r="G4" t="str">
        <f t="shared" si="1"/>
        <v>非常好</v>
      </c>
    </row>
    <row r="5" spans="1:7">
      <c r="A5" t="s">
        <v>76</v>
      </c>
      <c r="B5">
        <v>9.2399997711181641</v>
      </c>
      <c r="C5">
        <v>1.0800000429153442</v>
      </c>
      <c r="D5">
        <v>0.92000001668930054</v>
      </c>
      <c r="E5" t="str">
        <f t="shared" si="0"/>
        <v>容易</v>
      </c>
      <c r="F5">
        <v>0.47999998927116394</v>
      </c>
      <c r="G5" t="str">
        <f t="shared" si="1"/>
        <v>非常好</v>
      </c>
    </row>
    <row r="6" spans="1:7">
      <c r="A6" t="s">
        <v>77</v>
      </c>
      <c r="B6">
        <v>7.9800000190734863</v>
      </c>
      <c r="C6">
        <v>2.3900001049041748</v>
      </c>
      <c r="D6">
        <v>0.80000001192092896</v>
      </c>
      <c r="E6" t="str">
        <f t="shared" si="0"/>
        <v>容易</v>
      </c>
      <c r="F6">
        <v>1.1200000047683716</v>
      </c>
      <c r="G6" t="str">
        <f t="shared" si="1"/>
        <v>非常好</v>
      </c>
    </row>
    <row r="7" spans="1:7">
      <c r="A7" t="s">
        <v>97</v>
      </c>
      <c r="B7">
        <v>5.9499998092651367</v>
      </c>
      <c r="C7">
        <v>3.309999942779541</v>
      </c>
      <c r="D7">
        <v>0.5899999737739563</v>
      </c>
      <c r="E7" t="str">
        <f t="shared" si="0"/>
        <v>难</v>
      </c>
      <c r="F7">
        <v>1.5299999713897705</v>
      </c>
      <c r="G7" t="str">
        <f t="shared" si="1"/>
        <v>非常好</v>
      </c>
    </row>
    <row r="8" spans="1:7">
      <c r="A8" t="s">
        <v>89</v>
      </c>
      <c r="B8">
        <v>72.830001831054688</v>
      </c>
      <c r="C8">
        <v>11.010000228881836</v>
      </c>
      <c r="D8">
        <v>0.73000001907348633</v>
      </c>
      <c r="E8" t="str">
        <f t="shared" si="0"/>
        <v>中档</v>
      </c>
      <c r="F8">
        <v>0.55000001192092896</v>
      </c>
      <c r="G8" t="str">
        <f t="shared" si="1"/>
        <v>非常好</v>
      </c>
    </row>
    <row r="9" spans="1:7">
      <c r="A9"/>
      <c r="B9"/>
      <c r="C9"/>
      <c r="D9"/>
      <c r="E9"/>
      <c r="F9"/>
      <c r="G9"/>
    </row>
    <row r="10" spans="1:7">
      <c r="A10"/>
      <c r="B10"/>
      <c r="C10"/>
      <c r="D10"/>
      <c r="E10"/>
      <c r="F10"/>
      <c r="G10"/>
    </row>
    <row r="11" spans="1:7">
      <c r="A11"/>
      <c r="B11"/>
      <c r="C11"/>
      <c r="D11"/>
      <c r="E11"/>
      <c r="F11"/>
      <c r="G11"/>
    </row>
    <row r="12" spans="1:7">
      <c r="A12"/>
      <c r="B12"/>
      <c r="C12"/>
      <c r="D12"/>
      <c r="E12"/>
      <c r="F12"/>
      <c r="G12"/>
    </row>
  </sheetData>
  <phoneticPr fontId="1" type="noConversion"/>
  <pageMargins left="0.7" right="0.7" top="0.75" bottom="0.75" header="0.3" footer="0.3"/>
  <pageSetup paperSize="51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G2"/>
  <sheetViews>
    <sheetView workbookViewId="0">
      <selection activeCell="B1" sqref="B1"/>
    </sheetView>
  </sheetViews>
  <sheetFormatPr defaultRowHeight="13.5"/>
  <cols>
    <col min="1" max="1" width="18.375" bestFit="1" customWidth="1"/>
    <col min="2" max="6" width="20.5" bestFit="1" customWidth="1"/>
  </cols>
  <sheetData>
    <row r="1" spans="1:7" ht="81">
      <c r="A1" s="1" t="s">
        <v>34</v>
      </c>
      <c r="B1" s="16" t="s">
        <v>83</v>
      </c>
      <c r="C1" s="16" t="s">
        <v>99</v>
      </c>
      <c r="D1" s="16" t="s">
        <v>84</v>
      </c>
      <c r="E1" s="16" t="s">
        <v>85</v>
      </c>
      <c r="F1" s="16" t="s">
        <v>86</v>
      </c>
      <c r="G1" s="16" t="s">
        <v>100</v>
      </c>
    </row>
    <row r="2" spans="1:7">
      <c r="A2" s="1">
        <v>0.93400000000000005</v>
      </c>
      <c r="B2" s="1">
        <v>0.9</v>
      </c>
      <c r="C2" s="1">
        <v>0.93600000000000005</v>
      </c>
      <c r="D2" s="1">
        <v>0.94</v>
      </c>
      <c r="E2" s="1">
        <v>0.93899999999999995</v>
      </c>
      <c r="F2" s="1">
        <v>0.93700000000000006</v>
      </c>
      <c r="G2" s="1">
        <v>0.94899999999999995</v>
      </c>
    </row>
  </sheetData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8"/>
  <sheetViews>
    <sheetView workbookViewId="0">
      <selection activeCell="E17" sqref="E17"/>
    </sheetView>
  </sheetViews>
  <sheetFormatPr defaultRowHeight="13.5"/>
  <cols>
    <col min="1" max="16384" width="9" style="3"/>
  </cols>
  <sheetData>
    <row r="1" spans="1:8">
      <c r="A1"/>
      <c r="B1" t="s">
        <v>74</v>
      </c>
      <c r="C1" t="s">
        <v>92</v>
      </c>
      <c r="D1" t="s">
        <v>75</v>
      </c>
      <c r="E1" t="s">
        <v>76</v>
      </c>
      <c r="F1" t="s">
        <v>77</v>
      </c>
      <c r="G1" t="s">
        <v>97</v>
      </c>
      <c r="H1" t="s">
        <v>89</v>
      </c>
    </row>
    <row r="2" spans="1:8">
      <c r="A2" t="s">
        <v>74</v>
      </c>
      <c r="B2">
        <v>1</v>
      </c>
      <c r="C2"/>
      <c r="D2"/>
      <c r="E2"/>
      <c r="F2"/>
      <c r="G2"/>
      <c r="H2"/>
    </row>
    <row r="3" spans="1:8">
      <c r="A3" t="s">
        <v>92</v>
      </c>
      <c r="B3">
        <v>0.28199999999999997</v>
      </c>
      <c r="C3">
        <v>1</v>
      </c>
      <c r="D3"/>
      <c r="E3"/>
      <c r="F3"/>
      <c r="G3"/>
      <c r="H3"/>
    </row>
    <row r="4" spans="1:8">
      <c r="A4" t="s">
        <v>75</v>
      </c>
      <c r="B4">
        <v>1.2999999999999999E-2</v>
      </c>
      <c r="C4">
        <v>0.41499999999999998</v>
      </c>
      <c r="D4">
        <v>1</v>
      </c>
      <c r="E4"/>
      <c r="F4"/>
      <c r="G4"/>
      <c r="H4"/>
    </row>
    <row r="5" spans="1:8">
      <c r="A5" t="s">
        <v>76</v>
      </c>
      <c r="B5">
        <v>-0.04</v>
      </c>
      <c r="C5">
        <v>0.254</v>
      </c>
      <c r="D5">
        <v>0.442</v>
      </c>
      <c r="E5">
        <v>1</v>
      </c>
      <c r="F5"/>
      <c r="G5"/>
      <c r="H5"/>
    </row>
    <row r="6" spans="1:8">
      <c r="A6" t="s">
        <v>77</v>
      </c>
      <c r="B6">
        <v>0.19700000000000001</v>
      </c>
      <c r="C6">
        <v>0.17799999999999999</v>
      </c>
      <c r="D6">
        <v>0.17799999999999999</v>
      </c>
      <c r="E6">
        <v>0.45300000000000001</v>
      </c>
      <c r="F6">
        <v>1</v>
      </c>
      <c r="G6"/>
      <c r="H6"/>
    </row>
    <row r="7" spans="1:8">
      <c r="A7" t="s">
        <v>97</v>
      </c>
      <c r="B7">
        <v>0.18099999999999999</v>
      </c>
      <c r="C7">
        <v>0.309</v>
      </c>
      <c r="D7">
        <v>9.0999999999999998E-2</v>
      </c>
      <c r="E7">
        <v>0.29499999999999998</v>
      </c>
      <c r="F7">
        <v>0.23300000000000001</v>
      </c>
      <c r="G7">
        <v>1</v>
      </c>
      <c r="H7"/>
    </row>
    <row r="8" spans="1:8">
      <c r="A8" t="s">
        <v>89</v>
      </c>
      <c r="B8">
        <v>0.47399999999999998</v>
      </c>
      <c r="C8">
        <v>0.70699999999999996</v>
      </c>
      <c r="D8">
        <v>0.53800000000000003</v>
      </c>
      <c r="E8">
        <v>0.52500000000000002</v>
      </c>
      <c r="F8">
        <v>0.41699999999999998</v>
      </c>
      <c r="G8">
        <v>0.65700000000000003</v>
      </c>
      <c r="H8">
        <v>1</v>
      </c>
    </row>
  </sheetData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44"/>
  <sheetViews>
    <sheetView showGridLines="0" workbookViewId="0">
      <selection activeCell="A24" sqref="A24:K24"/>
    </sheetView>
  </sheetViews>
  <sheetFormatPr defaultRowHeight="13.5"/>
  <cols>
    <col min="1" max="1" width="16.125" bestFit="1" customWidth="1"/>
    <col min="2" max="2" width="11.875" bestFit="1" customWidth="1"/>
    <col min="8" max="8" width="11.875" bestFit="1" customWidth="1"/>
  </cols>
  <sheetData>
    <row r="1" spans="1:10" ht="20.25" customHeight="1">
      <c r="A1" s="4" t="s">
        <v>60</v>
      </c>
      <c r="B1" s="5"/>
      <c r="I1" s="5"/>
    </row>
    <row r="2" spans="1:10" s="2" customFormat="1">
      <c r="A2" s="6" t="s">
        <v>19</v>
      </c>
      <c r="B2" s="6" t="s">
        <v>20</v>
      </c>
    </row>
    <row r="3" spans="1:10">
      <c r="A3" s="5" t="s">
        <v>5</v>
      </c>
      <c r="B3" s="5" t="s">
        <v>6</v>
      </c>
    </row>
    <row r="4" spans="1:10">
      <c r="A4" s="5" t="s">
        <v>7</v>
      </c>
      <c r="B4" s="5" t="s">
        <v>8</v>
      </c>
    </row>
    <row r="5" spans="1:10">
      <c r="A5" s="5" t="s">
        <v>9</v>
      </c>
      <c r="B5" s="5" t="s">
        <v>10</v>
      </c>
    </row>
    <row r="6" spans="1:10">
      <c r="A6" s="5"/>
      <c r="B6" s="5"/>
    </row>
    <row r="7" spans="1:10" ht="18" customHeight="1">
      <c r="A7" s="4" t="s">
        <v>61</v>
      </c>
      <c r="B7" s="5"/>
    </row>
    <row r="8" spans="1:10">
      <c r="A8" s="6" t="s">
        <v>19</v>
      </c>
      <c r="B8" s="6" t="s">
        <v>21</v>
      </c>
    </row>
    <row r="9" spans="1:10">
      <c r="A9" s="5" t="s">
        <v>11</v>
      </c>
      <c r="B9" s="5" t="s">
        <v>0</v>
      </c>
    </row>
    <row r="10" spans="1:10">
      <c r="A10" s="5" t="s">
        <v>12</v>
      </c>
      <c r="B10" s="5" t="s">
        <v>1</v>
      </c>
    </row>
    <row r="11" spans="1:10" s="2" customFormat="1">
      <c r="A11" s="5" t="s">
        <v>13</v>
      </c>
      <c r="B11" s="5" t="s">
        <v>4</v>
      </c>
    </row>
    <row r="12" spans="1:10">
      <c r="A12" s="5" t="s">
        <v>2</v>
      </c>
      <c r="B12" s="5" t="s">
        <v>3</v>
      </c>
    </row>
    <row r="14" spans="1:10" ht="35.25" customHeight="1">
      <c r="A14" s="29" t="s">
        <v>72</v>
      </c>
      <c r="B14" s="29"/>
      <c r="C14" s="29"/>
      <c r="D14" s="29"/>
      <c r="E14" s="29"/>
      <c r="F14" s="29"/>
      <c r="G14" s="29"/>
      <c r="H14" s="29"/>
      <c r="I14" s="29"/>
      <c r="J14" s="29"/>
    </row>
    <row r="15" spans="1:10" ht="62.25" customHeight="1">
      <c r="A15" s="30" t="s">
        <v>73</v>
      </c>
      <c r="B15" s="30"/>
      <c r="C15" s="30"/>
      <c r="D15" s="30"/>
      <c r="E15" s="30"/>
      <c r="F15" s="30"/>
      <c r="G15" s="30"/>
      <c r="H15" s="30"/>
      <c r="I15" s="30"/>
      <c r="J15" s="30"/>
    </row>
    <row r="17" spans="1:13" ht="18.75" customHeight="1">
      <c r="A17" s="4" t="s">
        <v>62</v>
      </c>
    </row>
    <row r="18" spans="1:13">
      <c r="A18" s="6" t="s">
        <v>26</v>
      </c>
      <c r="B18" s="6" t="s">
        <v>71</v>
      </c>
    </row>
    <row r="19" spans="1:13">
      <c r="A19" s="7" t="s">
        <v>23</v>
      </c>
      <c r="B19" s="7" t="s">
        <v>0</v>
      </c>
    </row>
    <row r="20" spans="1:13">
      <c r="A20" s="7" t="s">
        <v>22</v>
      </c>
      <c r="B20" s="7" t="s">
        <v>1</v>
      </c>
    </row>
    <row r="21" spans="1:13">
      <c r="A21" s="7" t="s">
        <v>24</v>
      </c>
      <c r="B21" s="7" t="s">
        <v>25</v>
      </c>
    </row>
    <row r="24" spans="1:13" ht="60.75" customHeight="1">
      <c r="A24" s="29" t="s">
        <v>81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</row>
    <row r="25" spans="1:13" ht="90" customHeight="1">
      <c r="A25" s="29" t="s">
        <v>82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15"/>
      <c r="M25" s="15"/>
    </row>
    <row r="26" spans="1:13" ht="20.25" customHeight="1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</row>
    <row r="27" spans="1:13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</row>
    <row r="28" spans="1:13" ht="20.25" customHeight="1">
      <c r="A28" s="4" t="s">
        <v>63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</row>
    <row r="29" spans="1:13" ht="15">
      <c r="A29" s="6" t="s">
        <v>53</v>
      </c>
      <c r="B29" s="6" t="s">
        <v>52</v>
      </c>
    </row>
    <row r="30" spans="1:13" ht="15">
      <c r="A30" s="17" t="s">
        <v>39</v>
      </c>
      <c r="B30" s="18" t="s">
        <v>54</v>
      </c>
    </row>
    <row r="31" spans="1:13" ht="15">
      <c r="A31" s="17" t="s">
        <v>41</v>
      </c>
      <c r="B31" s="18" t="s">
        <v>55</v>
      </c>
    </row>
    <row r="32" spans="1:13" ht="15">
      <c r="A32" s="17" t="s">
        <v>43</v>
      </c>
      <c r="B32" s="18" t="s">
        <v>56</v>
      </c>
    </row>
    <row r="33" spans="1:2" ht="15">
      <c r="A33" s="17" t="s">
        <v>45</v>
      </c>
      <c r="B33" s="18" t="s">
        <v>57</v>
      </c>
    </row>
    <row r="34" spans="1:2" ht="15">
      <c r="A34" s="17" t="s">
        <v>47</v>
      </c>
      <c r="B34" s="18" t="s">
        <v>59</v>
      </c>
    </row>
    <row r="35" spans="1:2" ht="15">
      <c r="A35" s="17" t="s">
        <v>49</v>
      </c>
      <c r="B35" s="18" t="s">
        <v>58</v>
      </c>
    </row>
    <row r="38" spans="1:2" ht="22.5">
      <c r="A38" s="6" t="s">
        <v>53</v>
      </c>
      <c r="B38" s="19" t="s">
        <v>51</v>
      </c>
    </row>
    <row r="39" spans="1:2" ht="15">
      <c r="A39" s="17" t="s">
        <v>39</v>
      </c>
      <c r="B39" s="17" t="s">
        <v>40</v>
      </c>
    </row>
    <row r="40" spans="1:2" ht="15">
      <c r="A40" s="17" t="s">
        <v>41</v>
      </c>
      <c r="B40" s="17" t="s">
        <v>42</v>
      </c>
    </row>
    <row r="41" spans="1:2" ht="15">
      <c r="A41" s="17" t="s">
        <v>43</v>
      </c>
      <c r="B41" s="17" t="s">
        <v>44</v>
      </c>
    </row>
    <row r="42" spans="1:2" ht="15">
      <c r="A42" s="17" t="s">
        <v>45</v>
      </c>
      <c r="B42" s="17" t="s">
        <v>46</v>
      </c>
    </row>
    <row r="43" spans="1:2" ht="15">
      <c r="A43" s="17" t="s">
        <v>47</v>
      </c>
      <c r="B43" s="17" t="s">
        <v>48</v>
      </c>
    </row>
    <row r="44" spans="1:2" ht="15">
      <c r="A44" s="17" t="s">
        <v>49</v>
      </c>
      <c r="B44" s="17" t="s">
        <v>50</v>
      </c>
    </row>
  </sheetData>
  <mergeCells count="5">
    <mergeCell ref="A24:K24"/>
    <mergeCell ref="A25:K25"/>
    <mergeCell ref="A14:J14"/>
    <mergeCell ref="A15:J15"/>
    <mergeCell ref="A26:K27"/>
  </mergeCells>
  <phoneticPr fontId="1" type="noConversion"/>
  <pageMargins left="0.7" right="0.7" top="0.75" bottom="0.75" header="0.3" footer="0.3"/>
  <pageSetup paperSize="513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10"/>
  <sheetViews>
    <sheetView workbookViewId="0">
      <selection activeCell="K18" sqref="K18"/>
    </sheetView>
  </sheetViews>
  <sheetFormatPr defaultRowHeight="13.5"/>
  <cols>
    <col min="2" max="2" width="27.625" bestFit="1" customWidth="1"/>
  </cols>
  <sheetData>
    <row r="1" spans="1:2">
      <c r="A1" t="s">
        <v>36</v>
      </c>
      <c r="B1" t="s">
        <v>35</v>
      </c>
    </row>
    <row r="2" spans="1:2">
      <c r="A2" t="s">
        <v>37</v>
      </c>
      <c r="B2" s="8" t="s">
        <v>14</v>
      </c>
    </row>
    <row r="3" spans="1:2">
      <c r="A3" t="s">
        <v>37</v>
      </c>
      <c r="B3" s="8" t="s">
        <v>15</v>
      </c>
    </row>
    <row r="4" spans="1:2">
      <c r="A4" t="s">
        <v>37</v>
      </c>
      <c r="B4" s="8" t="s">
        <v>18</v>
      </c>
    </row>
    <row r="5" spans="1:2">
      <c r="A5" t="s">
        <v>37</v>
      </c>
      <c r="B5" s="8" t="s">
        <v>16</v>
      </c>
    </row>
    <row r="6" spans="1:2">
      <c r="A6" t="s">
        <v>37</v>
      </c>
      <c r="B6" s="8" t="s">
        <v>17</v>
      </c>
    </row>
    <row r="7" spans="1:2">
      <c r="A7" t="s">
        <v>37</v>
      </c>
      <c r="B7" s="8" t="s">
        <v>31</v>
      </c>
    </row>
    <row r="8" spans="1:2">
      <c r="A8" t="s">
        <v>37</v>
      </c>
      <c r="B8" s="8" t="s">
        <v>32</v>
      </c>
    </row>
    <row r="9" spans="1:2">
      <c r="A9" t="s">
        <v>37</v>
      </c>
      <c r="B9" s="8" t="s">
        <v>33</v>
      </c>
    </row>
    <row r="10" spans="1:2">
      <c r="A10" t="s">
        <v>37</v>
      </c>
      <c r="B10" s="8" t="s">
        <v>38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Data</vt:lpstr>
      <vt:lpstr>Data_rel</vt:lpstr>
      <vt:lpstr>分值表</vt:lpstr>
      <vt:lpstr>难度区分度</vt:lpstr>
      <vt:lpstr>信度分析</vt:lpstr>
      <vt:lpstr>效度分析</vt:lpstr>
      <vt:lpstr>说明</vt:lpstr>
      <vt:lpstr>设计功能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韩老师</dc:creator>
  <cp:lastModifiedBy>韩老师</cp:lastModifiedBy>
  <dcterms:created xsi:type="dcterms:W3CDTF">2018-01-19T12:54:59Z</dcterms:created>
  <dcterms:modified xsi:type="dcterms:W3CDTF">2018-05-21T04:14:39Z</dcterms:modified>
</cp:coreProperties>
</file>